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408" i="1"/>
  <c r="D408"/>
  <c r="C408"/>
  <c r="B408"/>
  <c r="H407"/>
  <c r="G407"/>
  <c r="F407"/>
  <c r="E407"/>
  <c r="D407"/>
  <c r="C407"/>
  <c r="B407"/>
  <c r="H406"/>
  <c r="G406"/>
  <c r="F406"/>
  <c r="E406"/>
  <c r="D406"/>
  <c r="C406"/>
  <c r="B406"/>
  <c r="H405"/>
  <c r="G405"/>
  <c r="F405"/>
  <c r="E405"/>
  <c r="D405"/>
  <c r="C405"/>
  <c r="B405"/>
  <c r="H404"/>
  <c r="G404"/>
  <c r="F404"/>
  <c r="E404"/>
  <c r="D404"/>
  <c r="C404"/>
  <c r="B404"/>
  <c r="H403"/>
  <c r="G403"/>
  <c r="F403"/>
  <c r="E403"/>
  <c r="D403"/>
  <c r="C403"/>
  <c r="B403"/>
  <c r="H402"/>
  <c r="G402"/>
  <c r="F402"/>
  <c r="E402"/>
  <c r="D402"/>
  <c r="C402"/>
  <c r="B402"/>
  <c r="H401"/>
  <c r="G401"/>
  <c r="F401"/>
  <c r="E401"/>
  <c r="D401"/>
  <c r="C401"/>
  <c r="B401"/>
  <c r="H400"/>
  <c r="G400"/>
  <c r="F400"/>
  <c r="E400"/>
  <c r="D400"/>
  <c r="C400"/>
  <c r="B400"/>
  <c r="H399"/>
  <c r="G399"/>
  <c r="F399"/>
  <c r="E399"/>
  <c r="D399"/>
  <c r="C399"/>
  <c r="B399"/>
  <c r="H398"/>
  <c r="G398"/>
  <c r="F398"/>
  <c r="E398"/>
  <c r="D398"/>
  <c r="C398"/>
  <c r="B398"/>
  <c r="H397"/>
  <c r="G397"/>
  <c r="F397"/>
  <c r="E397"/>
  <c r="D397"/>
  <c r="C397"/>
  <c r="B397"/>
  <c r="H396"/>
  <c r="G396"/>
  <c r="F396"/>
  <c r="E396"/>
  <c r="D396"/>
  <c r="C396"/>
  <c r="B396"/>
  <c r="H395"/>
  <c r="G395"/>
  <c r="F395"/>
  <c r="E395"/>
  <c r="D395"/>
  <c r="C395"/>
  <c r="B395"/>
  <c r="H394"/>
  <c r="G394"/>
  <c r="F394"/>
  <c r="E394"/>
  <c r="D394"/>
  <c r="C394"/>
  <c r="B394"/>
  <c r="H393"/>
  <c r="G393"/>
  <c r="F393"/>
  <c r="E393"/>
  <c r="D393"/>
  <c r="C393"/>
  <c r="B393"/>
  <c r="H392"/>
  <c r="G392"/>
  <c r="F392"/>
  <c r="E392"/>
  <c r="D392"/>
  <c r="C392"/>
  <c r="B392"/>
  <c r="H391"/>
  <c r="G391"/>
  <c r="F391"/>
  <c r="E391"/>
  <c r="D391"/>
  <c r="C391"/>
  <c r="B391"/>
  <c r="H390"/>
  <c r="G390"/>
  <c r="F390"/>
  <c r="E390"/>
  <c r="D390"/>
  <c r="C390"/>
  <c r="B390"/>
  <c r="H389"/>
  <c r="G389"/>
  <c r="F389"/>
  <c r="E389"/>
  <c r="D389"/>
  <c r="C389"/>
  <c r="B389"/>
  <c r="H388"/>
  <c r="G388"/>
  <c r="F388"/>
  <c r="E388"/>
  <c r="D388"/>
  <c r="C388"/>
  <c r="B388"/>
  <c r="H387"/>
  <c r="G387"/>
  <c r="F387"/>
  <c r="E387"/>
  <c r="D387"/>
  <c r="C387"/>
  <c r="B387"/>
  <c r="H386"/>
  <c r="G386"/>
  <c r="F386"/>
  <c r="E386"/>
  <c r="D386"/>
  <c r="C386"/>
  <c r="B386"/>
  <c r="H385"/>
  <c r="G385"/>
  <c r="F385"/>
  <c r="E385"/>
  <c r="D385"/>
  <c r="C385"/>
  <c r="B385"/>
  <c r="H384"/>
  <c r="G384"/>
  <c r="F384"/>
  <c r="E384"/>
  <c r="D384"/>
  <c r="C384"/>
  <c r="B384"/>
  <c r="H383"/>
  <c r="G383"/>
  <c r="F383"/>
  <c r="E383"/>
  <c r="D383"/>
  <c r="C383"/>
  <c r="B383"/>
  <c r="H382"/>
  <c r="G382"/>
  <c r="F382"/>
  <c r="E382"/>
  <c r="D382"/>
  <c r="C382"/>
  <c r="B382"/>
  <c r="H381"/>
  <c r="G381"/>
  <c r="F381"/>
  <c r="E381"/>
  <c r="D381"/>
  <c r="C381"/>
  <c r="B381"/>
  <c r="H380"/>
  <c r="G380"/>
  <c r="F380"/>
  <c r="E380"/>
  <c r="D380"/>
  <c r="C380"/>
  <c r="B380"/>
  <c r="H379"/>
  <c r="G379"/>
  <c r="F379"/>
  <c r="E379"/>
  <c r="D379"/>
  <c r="C379"/>
  <c r="B379"/>
  <c r="H378"/>
  <c r="G378"/>
  <c r="F378"/>
  <c r="E378"/>
  <c r="D378"/>
  <c r="C378"/>
  <c r="B378"/>
  <c r="H377"/>
  <c r="G377"/>
  <c r="F377"/>
  <c r="E377"/>
  <c r="D377"/>
  <c r="C377"/>
  <c r="B377"/>
  <c r="H376"/>
  <c r="G376"/>
  <c r="F376"/>
  <c r="E376"/>
  <c r="D376"/>
  <c r="C376"/>
  <c r="B376"/>
  <c r="H375"/>
  <c r="G375"/>
  <c r="F375"/>
  <c r="E375"/>
  <c r="D375"/>
  <c r="C375"/>
  <c r="B375"/>
  <c r="H374"/>
  <c r="G374"/>
  <c r="F374"/>
  <c r="E374"/>
  <c r="D374"/>
  <c r="C374"/>
  <c r="B374"/>
  <c r="H373"/>
  <c r="G373"/>
  <c r="F373"/>
  <c r="E373"/>
  <c r="D373"/>
  <c r="C373"/>
  <c r="B373"/>
  <c r="H372"/>
  <c r="G372"/>
  <c r="F372"/>
  <c r="E372"/>
  <c r="D372"/>
  <c r="C372"/>
  <c r="B372"/>
  <c r="H371"/>
  <c r="G371"/>
  <c r="F371"/>
  <c r="E371"/>
  <c r="D371"/>
  <c r="C371"/>
  <c r="B371"/>
  <c r="H370"/>
  <c r="G370"/>
  <c r="F370"/>
  <c r="E370"/>
  <c r="D370"/>
  <c r="C370"/>
  <c r="B370"/>
  <c r="H369"/>
  <c r="G369"/>
  <c r="F369"/>
  <c r="E369"/>
  <c r="D369"/>
  <c r="C369"/>
  <c r="B369"/>
  <c r="H368"/>
  <c r="G368"/>
  <c r="F368"/>
  <c r="E368"/>
  <c r="D368"/>
  <c r="C368"/>
  <c r="B368"/>
  <c r="H367"/>
  <c r="G367"/>
  <c r="F367"/>
  <c r="E367"/>
  <c r="D367"/>
  <c r="C367"/>
  <c r="B367"/>
  <c r="H366"/>
  <c r="G366"/>
  <c r="F366"/>
  <c r="E366"/>
  <c r="D366"/>
  <c r="C366"/>
  <c r="B366"/>
  <c r="H365"/>
  <c r="G365"/>
  <c r="F365"/>
  <c r="E365"/>
  <c r="D365"/>
  <c r="C365"/>
  <c r="B365"/>
  <c r="H364"/>
  <c r="G364"/>
  <c r="F364"/>
  <c r="E364"/>
  <c r="D364"/>
  <c r="C364"/>
  <c r="B364"/>
  <c r="H363"/>
  <c r="G363"/>
  <c r="F363"/>
  <c r="E363"/>
  <c r="D363"/>
  <c r="C363"/>
  <c r="B363"/>
  <c r="H362"/>
  <c r="G362"/>
  <c r="F362"/>
  <c r="E362"/>
  <c r="D362"/>
  <c r="C362"/>
  <c r="B362"/>
  <c r="H361"/>
  <c r="G361"/>
  <c r="F361"/>
  <c r="E361"/>
  <c r="D361"/>
  <c r="C361"/>
  <c r="B361"/>
  <c r="H360"/>
  <c r="G360"/>
  <c r="F360"/>
  <c r="E360"/>
  <c r="D360"/>
  <c r="C360"/>
  <c r="B360"/>
  <c r="H359"/>
  <c r="G359"/>
  <c r="F359"/>
  <c r="E359"/>
  <c r="D359"/>
  <c r="C359"/>
  <c r="B359"/>
  <c r="H358"/>
  <c r="G358"/>
  <c r="F358"/>
  <c r="E358"/>
  <c r="D358"/>
  <c r="C358"/>
  <c r="B358"/>
  <c r="H357"/>
  <c r="G357"/>
  <c r="F357"/>
  <c r="E357"/>
  <c r="D357"/>
  <c r="C357"/>
  <c r="B357"/>
  <c r="H356"/>
  <c r="G356"/>
  <c r="F356"/>
  <c r="E356"/>
  <c r="D356"/>
  <c r="C356"/>
  <c r="B356"/>
  <c r="H355"/>
  <c r="G355"/>
  <c r="F355"/>
  <c r="E355"/>
  <c r="D355"/>
  <c r="C355"/>
  <c r="B355"/>
  <c r="H354"/>
  <c r="G354"/>
  <c r="F354"/>
  <c r="E354"/>
  <c r="D354"/>
  <c r="C354"/>
  <c r="B354"/>
  <c r="H353"/>
  <c r="G353"/>
  <c r="F353"/>
  <c r="E353"/>
  <c r="D353"/>
  <c r="C353"/>
  <c r="B353"/>
  <c r="H352"/>
  <c r="G352"/>
  <c r="F352"/>
  <c r="E352"/>
  <c r="D352"/>
  <c r="C352"/>
  <c r="B352"/>
  <c r="H351"/>
  <c r="G351"/>
  <c r="F351"/>
  <c r="E351"/>
  <c r="D351"/>
  <c r="C351"/>
  <c r="B351"/>
  <c r="H350"/>
  <c r="G350"/>
  <c r="F350"/>
  <c r="E350"/>
  <c r="D350"/>
  <c r="C350"/>
  <c r="B350"/>
  <c r="H349"/>
  <c r="G349"/>
  <c r="F349"/>
  <c r="E349"/>
  <c r="D349"/>
  <c r="C349"/>
  <c r="B349"/>
  <c r="H348"/>
  <c r="G348"/>
  <c r="F348"/>
  <c r="E348"/>
  <c r="D348"/>
  <c r="C348"/>
  <c r="B348"/>
  <c r="H347"/>
  <c r="G347"/>
  <c r="F347"/>
  <c r="E347"/>
  <c r="D347"/>
  <c r="C347"/>
  <c r="B347"/>
  <c r="H346"/>
  <c r="G346"/>
  <c r="F346"/>
  <c r="E346"/>
  <c r="D346"/>
  <c r="C346"/>
  <c r="B346"/>
  <c r="H345"/>
  <c r="G345"/>
  <c r="F345"/>
  <c r="E345"/>
  <c r="D345"/>
  <c r="C345"/>
  <c r="B345"/>
  <c r="H344"/>
  <c r="G344"/>
  <c r="F344"/>
  <c r="E344"/>
  <c r="D344"/>
  <c r="C344"/>
  <c r="B344"/>
  <c r="H343"/>
  <c r="G343"/>
  <c r="F343"/>
  <c r="E343"/>
  <c r="D343"/>
  <c r="C343"/>
  <c r="B343"/>
  <c r="H342"/>
  <c r="G342"/>
  <c r="F342"/>
  <c r="E342"/>
  <c r="D342"/>
  <c r="C342"/>
  <c r="B342"/>
  <c r="H341"/>
  <c r="G341"/>
  <c r="F341"/>
  <c r="E341"/>
  <c r="D341"/>
  <c r="C341"/>
  <c r="B341"/>
  <c r="H340"/>
  <c r="G340"/>
  <c r="F340"/>
  <c r="E340"/>
  <c r="D340"/>
  <c r="C340"/>
  <c r="B340"/>
  <c r="H339"/>
  <c r="G339"/>
  <c r="F339"/>
  <c r="E339"/>
  <c r="D339"/>
  <c r="C339"/>
  <c r="B339"/>
  <c r="H338"/>
  <c r="G338"/>
  <c r="F338"/>
  <c r="E338"/>
  <c r="D338"/>
  <c r="C338"/>
  <c r="B338"/>
  <c r="H337"/>
  <c r="G337"/>
  <c r="F337"/>
  <c r="E337"/>
  <c r="D337"/>
  <c r="C337"/>
  <c r="B337"/>
  <c r="H336"/>
  <c r="G336"/>
  <c r="F336"/>
  <c r="E336"/>
  <c r="D336"/>
  <c r="C336"/>
  <c r="B336"/>
  <c r="H335"/>
  <c r="G335"/>
  <c r="F335"/>
  <c r="E335"/>
  <c r="D335"/>
  <c r="C335"/>
  <c r="B335"/>
  <c r="H334"/>
  <c r="G334"/>
  <c r="F334"/>
  <c r="E334"/>
  <c r="D334"/>
  <c r="C334"/>
  <c r="B334"/>
  <c r="H333"/>
  <c r="G333"/>
  <c r="F333"/>
  <c r="E333"/>
  <c r="D333"/>
  <c r="C333"/>
  <c r="B333"/>
  <c r="H332"/>
  <c r="G332"/>
  <c r="F332"/>
  <c r="E332"/>
  <c r="D332"/>
  <c r="C332"/>
  <c r="B332"/>
  <c r="H331"/>
  <c r="G331"/>
  <c r="F331"/>
  <c r="E331"/>
  <c r="D331"/>
  <c r="C331"/>
  <c r="B331"/>
  <c r="H330"/>
  <c r="G330"/>
  <c r="F330"/>
  <c r="E330"/>
  <c r="D330"/>
  <c r="C330"/>
  <c r="B330"/>
  <c r="H329"/>
  <c r="G329"/>
  <c r="F329"/>
  <c r="E329"/>
  <c r="D329"/>
  <c r="C329"/>
  <c r="B329"/>
  <c r="H328"/>
  <c r="G328"/>
  <c r="F328"/>
  <c r="E328"/>
  <c r="D328"/>
  <c r="C328"/>
  <c r="B328"/>
  <c r="H327"/>
  <c r="G327"/>
  <c r="F327"/>
  <c r="E327"/>
  <c r="D327"/>
  <c r="C327"/>
  <c r="B327"/>
  <c r="H326"/>
  <c r="G326"/>
  <c r="F326"/>
  <c r="E326"/>
  <c r="D326"/>
  <c r="C326"/>
  <c r="B326"/>
  <c r="H325"/>
  <c r="G325"/>
  <c r="F325"/>
  <c r="E325"/>
  <c r="D325"/>
  <c r="C325"/>
  <c r="B325"/>
  <c r="H324"/>
  <c r="G324"/>
  <c r="F324"/>
  <c r="E324"/>
  <c r="D324"/>
  <c r="C324"/>
  <c r="B324"/>
  <c r="H323"/>
  <c r="G323"/>
  <c r="F323"/>
  <c r="E323"/>
  <c r="D323"/>
  <c r="C323"/>
  <c r="B323"/>
  <c r="H322"/>
  <c r="G322"/>
  <c r="F322"/>
  <c r="E322"/>
  <c r="D322"/>
  <c r="C322"/>
  <c r="B322"/>
  <c r="H321"/>
  <c r="G321"/>
  <c r="F321"/>
  <c r="E321"/>
  <c r="D321"/>
  <c r="C321"/>
  <c r="B321"/>
  <c r="H320"/>
  <c r="G320"/>
  <c r="F320"/>
  <c r="E320"/>
  <c r="D320"/>
  <c r="C320"/>
  <c r="B320"/>
  <c r="H319"/>
  <c r="G319"/>
  <c r="F319"/>
  <c r="E319"/>
  <c r="D319"/>
  <c r="C319"/>
  <c r="B319"/>
  <c r="H318"/>
  <c r="G318"/>
  <c r="F318"/>
  <c r="E318"/>
  <c r="D318"/>
  <c r="C318"/>
  <c r="B318"/>
  <c r="H317"/>
  <c r="G317"/>
  <c r="F317"/>
  <c r="E317"/>
  <c r="D317"/>
  <c r="C317"/>
  <c r="B317"/>
  <c r="H316"/>
  <c r="G316"/>
  <c r="F316"/>
  <c r="E316"/>
  <c r="D316"/>
  <c r="C316"/>
  <c r="B316"/>
  <c r="H315"/>
  <c r="G315"/>
  <c r="F315"/>
  <c r="E315"/>
  <c r="D315"/>
  <c r="C315"/>
  <c r="B315"/>
  <c r="H314"/>
  <c r="G314"/>
  <c r="F314"/>
  <c r="E314"/>
  <c r="D314"/>
  <c r="C314"/>
  <c r="B314"/>
  <c r="H313"/>
  <c r="G313"/>
  <c r="F313"/>
  <c r="E313"/>
  <c r="D313"/>
  <c r="C313"/>
  <c r="B313"/>
  <c r="H312"/>
  <c r="G312"/>
  <c r="F312"/>
  <c r="E312"/>
  <c r="D312"/>
  <c r="C312"/>
  <c r="B312"/>
  <c r="H311"/>
  <c r="G311"/>
  <c r="F311"/>
  <c r="E311"/>
  <c r="D311"/>
  <c r="C311"/>
  <c r="B311"/>
  <c r="H310"/>
  <c r="G310"/>
  <c r="F310"/>
  <c r="E310"/>
  <c r="D310"/>
  <c r="C310"/>
  <c r="B310"/>
  <c r="H309"/>
  <c r="G309"/>
  <c r="F309"/>
  <c r="E309"/>
  <c r="D309"/>
  <c r="C309"/>
  <c r="B309"/>
  <c r="H308"/>
  <c r="G308"/>
  <c r="F308"/>
  <c r="E308"/>
  <c r="D308"/>
  <c r="C308"/>
  <c r="B308"/>
  <c r="H307"/>
  <c r="G307"/>
  <c r="F307"/>
  <c r="E307"/>
  <c r="D307"/>
  <c r="C307"/>
  <c r="B307"/>
  <c r="H306"/>
  <c r="G306"/>
  <c r="F306"/>
  <c r="E306"/>
  <c r="D306"/>
  <c r="C306"/>
  <c r="B306"/>
  <c r="H305"/>
  <c r="G305"/>
  <c r="F305"/>
  <c r="E305"/>
  <c r="D305"/>
  <c r="C305"/>
  <c r="B305"/>
  <c r="H304"/>
  <c r="G304"/>
  <c r="F304"/>
  <c r="E304"/>
  <c r="D304"/>
  <c r="C304"/>
  <c r="B304"/>
  <c r="H303"/>
  <c r="G303"/>
  <c r="F303"/>
  <c r="E303"/>
  <c r="D303"/>
  <c r="C303"/>
  <c r="B303"/>
  <c r="H302"/>
  <c r="G302"/>
  <c r="F302"/>
  <c r="E302"/>
  <c r="D302"/>
  <c r="C302"/>
  <c r="B302"/>
  <c r="H301"/>
  <c r="G301"/>
  <c r="F301"/>
  <c r="E301"/>
  <c r="D301"/>
  <c r="C301"/>
  <c r="B301"/>
  <c r="H300"/>
  <c r="G300"/>
  <c r="F300"/>
  <c r="E300"/>
  <c r="D300"/>
  <c r="C300"/>
  <c r="B300"/>
  <c r="H299"/>
  <c r="G299"/>
  <c r="F299"/>
  <c r="E299"/>
  <c r="D299"/>
  <c r="C299"/>
  <c r="B299"/>
  <c r="H298"/>
  <c r="G298"/>
  <c r="F298"/>
  <c r="E298"/>
  <c r="D298"/>
  <c r="C298"/>
  <c r="B298"/>
  <c r="H297"/>
  <c r="G297"/>
  <c r="F297"/>
  <c r="E297"/>
  <c r="D297"/>
  <c r="C297"/>
  <c r="B297"/>
  <c r="H296"/>
  <c r="G296"/>
  <c r="F296"/>
  <c r="E296"/>
  <c r="D296"/>
  <c r="C296"/>
  <c r="B296"/>
  <c r="H295"/>
  <c r="G295"/>
  <c r="F295"/>
  <c r="E295"/>
  <c r="D295"/>
  <c r="C295"/>
  <c r="B295"/>
  <c r="H294"/>
  <c r="G294"/>
  <c r="F294"/>
  <c r="E294"/>
  <c r="D294"/>
  <c r="C294"/>
  <c r="B294"/>
  <c r="H293"/>
  <c r="G293"/>
  <c r="F293"/>
  <c r="E293"/>
  <c r="D293"/>
  <c r="C293"/>
  <c r="B293"/>
  <c r="H292"/>
  <c r="G292"/>
  <c r="F292"/>
  <c r="E292"/>
  <c r="D292"/>
  <c r="C292"/>
  <c r="B292"/>
  <c r="H291"/>
  <c r="G291"/>
  <c r="F291"/>
  <c r="E291"/>
  <c r="D291"/>
  <c r="C291"/>
  <c r="B291"/>
  <c r="H290"/>
  <c r="G290"/>
  <c r="F290"/>
  <c r="E290"/>
  <c r="D290"/>
  <c r="C290"/>
  <c r="B290"/>
  <c r="H289"/>
  <c r="G289"/>
  <c r="F289"/>
  <c r="E289"/>
  <c r="D289"/>
  <c r="C289"/>
  <c r="B289"/>
  <c r="H288"/>
  <c r="G288"/>
  <c r="F288"/>
  <c r="E288"/>
  <c r="D288"/>
  <c r="C288"/>
  <c r="B288"/>
  <c r="H287"/>
  <c r="G287"/>
  <c r="F287"/>
  <c r="E287"/>
  <c r="D287"/>
  <c r="C287"/>
  <c r="B287"/>
  <c r="H286"/>
  <c r="G286"/>
  <c r="F286"/>
  <c r="E286"/>
  <c r="D286"/>
  <c r="C286"/>
  <c r="B286"/>
  <c r="H285"/>
  <c r="G285"/>
  <c r="F285"/>
  <c r="E285"/>
  <c r="D285"/>
  <c r="C285"/>
  <c r="B285"/>
  <c r="H284"/>
  <c r="G284"/>
  <c r="F284"/>
  <c r="E284"/>
  <c r="D284"/>
  <c r="C284"/>
  <c r="B284"/>
  <c r="H283"/>
  <c r="G283"/>
  <c r="F283"/>
  <c r="E283"/>
  <c r="D283"/>
  <c r="C283"/>
  <c r="B283"/>
  <c r="H282"/>
  <c r="G282"/>
  <c r="F282"/>
  <c r="E282"/>
  <c r="D282"/>
  <c r="C282"/>
  <c r="B282"/>
  <c r="H281"/>
  <c r="G281"/>
  <c r="F281"/>
  <c r="E281"/>
  <c r="D281"/>
  <c r="C281"/>
  <c r="B281"/>
  <c r="H280"/>
  <c r="G280"/>
  <c r="F280"/>
  <c r="E280"/>
  <c r="D280"/>
  <c r="C280"/>
  <c r="B280"/>
  <c r="H279"/>
  <c r="G279"/>
  <c r="F279"/>
  <c r="E279"/>
  <c r="D279"/>
  <c r="C279"/>
  <c r="B279"/>
  <c r="H278"/>
  <c r="G278"/>
  <c r="F278"/>
  <c r="E278"/>
  <c r="D278"/>
  <c r="C278"/>
  <c r="B278"/>
  <c r="H277"/>
  <c r="G277"/>
  <c r="F277"/>
  <c r="E277"/>
  <c r="D277"/>
  <c r="C277"/>
  <c r="B277"/>
  <c r="H276"/>
  <c r="G276"/>
  <c r="F276"/>
  <c r="E276"/>
  <c r="D276"/>
  <c r="C276"/>
  <c r="B276"/>
  <c r="H275"/>
  <c r="G275"/>
  <c r="F275"/>
  <c r="E275"/>
  <c r="D275"/>
  <c r="C275"/>
  <c r="B275"/>
  <c r="H274"/>
  <c r="G274"/>
  <c r="F274"/>
  <c r="E274"/>
  <c r="D274"/>
  <c r="C274"/>
  <c r="B274"/>
  <c r="H273"/>
  <c r="G273"/>
  <c r="F273"/>
  <c r="E273"/>
  <c r="D273"/>
  <c r="C273"/>
  <c r="B273"/>
  <c r="H272"/>
  <c r="G272"/>
  <c r="F272"/>
  <c r="E272"/>
  <c r="D272"/>
  <c r="C272"/>
  <c r="B272"/>
  <c r="H271"/>
  <c r="G271"/>
  <c r="F271"/>
  <c r="E271"/>
  <c r="D271"/>
  <c r="C271"/>
  <c r="B271"/>
  <c r="H270"/>
  <c r="G270"/>
  <c r="F270"/>
  <c r="E270"/>
  <c r="D270"/>
  <c r="C270"/>
  <c r="B270"/>
  <c r="H269"/>
  <c r="G269"/>
  <c r="F269"/>
  <c r="E269"/>
  <c r="D269"/>
  <c r="C269"/>
  <c r="B269"/>
  <c r="H268"/>
  <c r="G268"/>
  <c r="F268"/>
  <c r="E268"/>
  <c r="D268"/>
  <c r="C268"/>
  <c r="B268"/>
  <c r="H267"/>
  <c r="G267"/>
  <c r="F267"/>
  <c r="E267"/>
  <c r="D267"/>
  <c r="C267"/>
  <c r="B267"/>
  <c r="H266"/>
  <c r="G266"/>
  <c r="F266"/>
  <c r="E266"/>
  <c r="D266"/>
  <c r="C266"/>
  <c r="B266"/>
  <c r="H265"/>
  <c r="G265"/>
  <c r="F265"/>
  <c r="E265"/>
  <c r="D265"/>
  <c r="C265"/>
  <c r="B265"/>
  <c r="H264"/>
  <c r="G264"/>
  <c r="F264"/>
  <c r="E264"/>
  <c r="D264"/>
  <c r="C264"/>
  <c r="B264"/>
  <c r="H263"/>
  <c r="G263"/>
  <c r="F263"/>
  <c r="E263"/>
  <c r="D263"/>
  <c r="C263"/>
  <c r="B263"/>
  <c r="H262"/>
  <c r="G262"/>
  <c r="F262"/>
  <c r="E262"/>
  <c r="D262"/>
  <c r="C262"/>
  <c r="B262"/>
  <c r="H261"/>
  <c r="G261"/>
  <c r="F261"/>
  <c r="E261"/>
  <c r="D261"/>
  <c r="C261"/>
  <c r="B261"/>
  <c r="H260"/>
  <c r="G260"/>
  <c r="F260"/>
  <c r="E260"/>
  <c r="D260"/>
  <c r="C260"/>
  <c r="B260"/>
  <c r="H259"/>
  <c r="G259"/>
  <c r="F259"/>
  <c r="E259"/>
  <c r="D259"/>
  <c r="C259"/>
  <c r="B259"/>
  <c r="H258"/>
  <c r="G258"/>
  <c r="F258"/>
  <c r="E258"/>
  <c r="D258"/>
  <c r="C258"/>
  <c r="B258"/>
  <c r="H257"/>
  <c r="G257"/>
  <c r="F257"/>
  <c r="E257"/>
  <c r="D257"/>
  <c r="C257"/>
  <c r="B257"/>
  <c r="H256"/>
  <c r="G256"/>
  <c r="F256"/>
  <c r="E256"/>
  <c r="D256"/>
  <c r="C256"/>
  <c r="B256"/>
  <c r="H255"/>
  <c r="G255"/>
  <c r="F255"/>
  <c r="E255"/>
  <c r="D255"/>
  <c r="C255"/>
  <c r="B255"/>
  <c r="H254"/>
  <c r="G254"/>
  <c r="F254"/>
  <c r="E254"/>
  <c r="D254"/>
  <c r="C254"/>
  <c r="B254"/>
  <c r="H253"/>
  <c r="G253"/>
  <c r="F253"/>
  <c r="E253"/>
  <c r="D253"/>
  <c r="C253"/>
  <c r="B253"/>
  <c r="H252"/>
  <c r="G252"/>
  <c r="F252"/>
  <c r="E252"/>
  <c r="D252"/>
  <c r="C252"/>
  <c r="B252"/>
  <c r="H251"/>
  <c r="G251"/>
  <c r="F251"/>
  <c r="E251"/>
  <c r="D251"/>
  <c r="C251"/>
  <c r="B251"/>
  <c r="H250"/>
  <c r="G250"/>
  <c r="F250"/>
  <c r="E250"/>
  <c r="D250"/>
  <c r="C250"/>
  <c r="B250"/>
  <c r="H249"/>
  <c r="G249"/>
  <c r="F249"/>
  <c r="E249"/>
  <c r="D249"/>
  <c r="C249"/>
  <c r="B249"/>
  <c r="H248"/>
  <c r="G248"/>
  <c r="F248"/>
  <c r="E248"/>
  <c r="D248"/>
  <c r="C248"/>
  <c r="B248"/>
  <c r="H247"/>
  <c r="G247"/>
  <c r="F247"/>
  <c r="E247"/>
  <c r="D247"/>
  <c r="C247"/>
  <c r="B247"/>
  <c r="H246"/>
  <c r="G246"/>
  <c r="F246"/>
  <c r="E246"/>
  <c r="D246"/>
  <c r="C246"/>
  <c r="B246"/>
  <c r="H245"/>
  <c r="G245"/>
  <c r="F245"/>
  <c r="E245"/>
  <c r="D245"/>
  <c r="C245"/>
  <c r="B245"/>
  <c r="H244"/>
  <c r="G244"/>
  <c r="F244"/>
  <c r="E244"/>
  <c r="D244"/>
  <c r="C244"/>
  <c r="B244"/>
  <c r="H243"/>
  <c r="G243"/>
  <c r="F243"/>
  <c r="E243"/>
  <c r="D243"/>
  <c r="C243"/>
  <c r="B243"/>
  <c r="H242"/>
  <c r="G242"/>
  <c r="F242"/>
  <c r="E242"/>
  <c r="D242"/>
  <c r="C242"/>
  <c r="B242"/>
  <c r="H241"/>
  <c r="G241"/>
  <c r="F241"/>
  <c r="E241"/>
  <c r="D241"/>
  <c r="C241"/>
  <c r="B241"/>
  <c r="H240"/>
  <c r="G240"/>
  <c r="F240"/>
  <c r="E240"/>
  <c r="D240"/>
  <c r="C240"/>
  <c r="B240"/>
  <c r="H239"/>
  <c r="G239"/>
  <c r="F239"/>
  <c r="E239"/>
  <c r="D239"/>
  <c r="C239"/>
  <c r="B239"/>
  <c r="H238"/>
  <c r="G238"/>
  <c r="F238"/>
  <c r="E238"/>
  <c r="D238"/>
  <c r="C238"/>
  <c r="B238"/>
  <c r="H237"/>
  <c r="G237"/>
  <c r="F237"/>
  <c r="E237"/>
  <c r="D237"/>
  <c r="C237"/>
  <c r="B237"/>
  <c r="H236"/>
  <c r="G236"/>
  <c r="F236"/>
  <c r="E236"/>
  <c r="D236"/>
  <c r="C236"/>
  <c r="B236"/>
  <c r="H235"/>
  <c r="G235"/>
  <c r="F235"/>
  <c r="E235"/>
  <c r="D235"/>
  <c r="C235"/>
  <c r="B235"/>
  <c r="H234"/>
  <c r="G234"/>
  <c r="F234"/>
  <c r="E234"/>
  <c r="D234"/>
  <c r="C234"/>
  <c r="B234"/>
  <c r="H233"/>
  <c r="G233"/>
  <c r="F233"/>
  <c r="E233"/>
  <c r="D233"/>
  <c r="C233"/>
  <c r="B233"/>
  <c r="H232"/>
  <c r="G232"/>
  <c r="F232"/>
  <c r="E232"/>
  <c r="D232"/>
  <c r="C232"/>
  <c r="B232"/>
  <c r="H231"/>
  <c r="G231"/>
  <c r="F231"/>
  <c r="E231"/>
  <c r="D231"/>
  <c r="C231"/>
  <c r="B231"/>
  <c r="H230"/>
  <c r="G230"/>
  <c r="F230"/>
  <c r="E230"/>
  <c r="D230"/>
  <c r="C230"/>
  <c r="B230"/>
  <c r="H229"/>
  <c r="G229"/>
  <c r="F229"/>
  <c r="E229"/>
  <c r="D229"/>
  <c r="C229"/>
  <c r="B229"/>
  <c r="H228"/>
  <c r="G228"/>
  <c r="F228"/>
  <c r="E228"/>
  <c r="D228"/>
  <c r="C228"/>
  <c r="B228"/>
  <c r="H227"/>
  <c r="G227"/>
  <c r="F227"/>
  <c r="E227"/>
  <c r="D227"/>
  <c r="C227"/>
  <c r="B227"/>
  <c r="H226"/>
  <c r="G226"/>
  <c r="F226"/>
  <c r="E226"/>
  <c r="D226"/>
  <c r="C226"/>
  <c r="B226"/>
  <c r="H225"/>
  <c r="G225"/>
  <c r="F225"/>
  <c r="E225"/>
  <c r="D225"/>
  <c r="C225"/>
  <c r="B225"/>
  <c r="H224"/>
  <c r="G224"/>
  <c r="F224"/>
  <c r="E224"/>
  <c r="D224"/>
  <c r="C224"/>
  <c r="B224"/>
  <c r="H223"/>
  <c r="G223"/>
  <c r="F223"/>
  <c r="E223"/>
  <c r="D223"/>
  <c r="C223"/>
  <c r="B223"/>
  <c r="H222"/>
  <c r="G222"/>
  <c r="F222"/>
  <c r="E222"/>
  <c r="D222"/>
  <c r="C222"/>
  <c r="B222"/>
  <c r="H221"/>
  <c r="G221"/>
  <c r="F221"/>
  <c r="E221"/>
  <c r="D221"/>
  <c r="C221"/>
  <c r="B221"/>
  <c r="H220"/>
  <c r="G220"/>
  <c r="F220"/>
  <c r="E220"/>
  <c r="D220"/>
  <c r="C220"/>
  <c r="B220"/>
  <c r="H219"/>
  <c r="G219"/>
  <c r="F219"/>
  <c r="E219"/>
  <c r="D219"/>
  <c r="C219"/>
  <c r="B219"/>
  <c r="H218"/>
  <c r="G218"/>
  <c r="F218"/>
  <c r="E218"/>
  <c r="D218"/>
  <c r="C218"/>
  <c r="B218"/>
  <c r="H217"/>
  <c r="G217"/>
  <c r="F217"/>
  <c r="E217"/>
  <c r="D217"/>
  <c r="C217"/>
  <c r="B217"/>
  <c r="H216"/>
  <c r="G216"/>
  <c r="F216"/>
  <c r="E216"/>
  <c r="D216"/>
  <c r="C216"/>
  <c r="B216"/>
  <c r="H215"/>
  <c r="G215"/>
  <c r="F215"/>
  <c r="E215"/>
  <c r="D215"/>
  <c r="C215"/>
  <c r="B215"/>
  <c r="H214"/>
  <c r="G214"/>
  <c r="F214"/>
  <c r="E214"/>
  <c r="D214"/>
  <c r="C214"/>
  <c r="B214"/>
  <c r="H213"/>
  <c r="G213"/>
  <c r="F213"/>
  <c r="E213"/>
  <c r="D213"/>
  <c r="C213"/>
  <c r="B213"/>
  <c r="H212"/>
  <c r="G212"/>
  <c r="F212"/>
  <c r="E212"/>
  <c r="D212"/>
  <c r="C212"/>
  <c r="B212"/>
  <c r="H211"/>
  <c r="G211"/>
  <c r="F211"/>
  <c r="E211"/>
  <c r="D211"/>
  <c r="C211"/>
  <c r="B211"/>
  <c r="H210"/>
  <c r="G210"/>
  <c r="F210"/>
  <c r="E210"/>
  <c r="D210"/>
  <c r="C210"/>
  <c r="B210"/>
  <c r="H209"/>
  <c r="G209"/>
  <c r="F209"/>
  <c r="E209"/>
  <c r="D209"/>
  <c r="C209"/>
  <c r="B209"/>
  <c r="H208"/>
  <c r="G208"/>
  <c r="F208"/>
  <c r="E208"/>
  <c r="D208"/>
  <c r="C208"/>
  <c r="B208"/>
  <c r="H207"/>
  <c r="G207"/>
  <c r="F207"/>
  <c r="E207"/>
  <c r="D207"/>
  <c r="C207"/>
  <c r="B207"/>
  <c r="H206"/>
  <c r="G206"/>
  <c r="F206"/>
  <c r="E206"/>
  <c r="D206"/>
  <c r="C206"/>
  <c r="B206"/>
  <c r="H205"/>
  <c r="G205"/>
  <c r="F205"/>
  <c r="E205"/>
  <c r="D205"/>
  <c r="C205"/>
  <c r="B205"/>
  <c r="H204"/>
  <c r="G204"/>
  <c r="F204"/>
  <c r="E204"/>
  <c r="D204"/>
  <c r="C204"/>
  <c r="B204"/>
  <c r="H203"/>
  <c r="G203"/>
  <c r="F203"/>
  <c r="E203"/>
  <c r="D203"/>
  <c r="C203"/>
  <c r="B203"/>
  <c r="H202"/>
  <c r="G202"/>
  <c r="F202"/>
  <c r="E202"/>
  <c r="D202"/>
  <c r="C202"/>
  <c r="B202"/>
  <c r="H201"/>
  <c r="G201"/>
  <c r="F201"/>
  <c r="E201"/>
  <c r="D201"/>
  <c r="C201"/>
  <c r="B201"/>
  <c r="H200"/>
  <c r="G200"/>
  <c r="F200"/>
  <c r="E200"/>
  <c r="D200"/>
  <c r="C200"/>
  <c r="B200"/>
  <c r="H199"/>
  <c r="G199"/>
  <c r="F199"/>
  <c r="E199"/>
  <c r="D199"/>
  <c r="C199"/>
  <c r="B199"/>
  <c r="H198"/>
  <c r="G198"/>
  <c r="F198"/>
  <c r="E198"/>
  <c r="D198"/>
  <c r="C198"/>
  <c r="B198"/>
  <c r="H197"/>
  <c r="G197"/>
  <c r="F197"/>
  <c r="E197"/>
  <c r="D197"/>
  <c r="C197"/>
  <c r="B197"/>
  <c r="H196"/>
  <c r="G196"/>
  <c r="F196"/>
  <c r="E196"/>
  <c r="D196"/>
  <c r="C196"/>
  <c r="B196"/>
  <c r="H195"/>
  <c r="G195"/>
  <c r="F195"/>
  <c r="E195"/>
  <c r="D195"/>
  <c r="C195"/>
  <c r="B195"/>
  <c r="H194"/>
  <c r="G194"/>
  <c r="F194"/>
  <c r="E194"/>
  <c r="D194"/>
  <c r="C194"/>
  <c r="B194"/>
  <c r="H193"/>
  <c r="G193"/>
  <c r="F193"/>
  <c r="E193"/>
  <c r="D193"/>
  <c r="C193"/>
  <c r="B193"/>
  <c r="H192"/>
  <c r="G192"/>
  <c r="F192"/>
  <c r="E192"/>
  <c r="D192"/>
  <c r="C192"/>
  <c r="B192"/>
  <c r="H191"/>
  <c r="G191"/>
  <c r="F191"/>
  <c r="E191"/>
  <c r="D191"/>
  <c r="C191"/>
  <c r="B191"/>
  <c r="H190"/>
  <c r="G190"/>
  <c r="F190"/>
  <c r="E190"/>
  <c r="D190"/>
  <c r="C190"/>
  <c r="B190"/>
  <c r="H189"/>
  <c r="G189"/>
  <c r="F189"/>
  <c r="E189"/>
  <c r="D189"/>
  <c r="C189"/>
  <c r="B189"/>
  <c r="H188"/>
  <c r="G188"/>
  <c r="F188"/>
  <c r="E188"/>
  <c r="D188"/>
  <c r="C188"/>
  <c r="B188"/>
  <c r="H187"/>
  <c r="G187"/>
  <c r="F187"/>
  <c r="E187"/>
  <c r="D187"/>
  <c r="C187"/>
  <c r="B187"/>
  <c r="H186"/>
  <c r="G186"/>
  <c r="F186"/>
  <c r="E186"/>
  <c r="D186"/>
  <c r="C186"/>
  <c r="B186"/>
  <c r="H185"/>
  <c r="G185"/>
  <c r="F185"/>
  <c r="E185"/>
  <c r="D185"/>
  <c r="C185"/>
  <c r="B185"/>
  <c r="H184"/>
  <c r="G184"/>
  <c r="F184"/>
  <c r="E184"/>
  <c r="D184"/>
  <c r="C184"/>
  <c r="B184"/>
  <c r="H183"/>
  <c r="G183"/>
  <c r="F183"/>
  <c r="E183"/>
  <c r="D183"/>
  <c r="C183"/>
  <c r="B183"/>
  <c r="H182"/>
  <c r="G182"/>
  <c r="F182"/>
  <c r="E182"/>
  <c r="D182"/>
  <c r="C182"/>
  <c r="B182"/>
  <c r="H181"/>
  <c r="G181"/>
  <c r="F181"/>
  <c r="E181"/>
  <c r="D181"/>
  <c r="C181"/>
  <c r="B181"/>
  <c r="H180"/>
  <c r="G180"/>
  <c r="F180"/>
  <c r="E180"/>
  <c r="D180"/>
  <c r="C180"/>
  <c r="B180"/>
  <c r="H179"/>
  <c r="G179"/>
  <c r="F179"/>
  <c r="E179"/>
  <c r="D179"/>
  <c r="C179"/>
  <c r="B179"/>
  <c r="H178"/>
  <c r="G178"/>
  <c r="F178"/>
  <c r="E178"/>
  <c r="D178"/>
  <c r="C178"/>
  <c r="B178"/>
  <c r="H177"/>
  <c r="G177"/>
  <c r="F177"/>
  <c r="E177"/>
  <c r="D177"/>
  <c r="C177"/>
  <c r="B177"/>
  <c r="H176"/>
  <c r="G176"/>
  <c r="F176"/>
  <c r="E176"/>
  <c r="D176"/>
  <c r="C176"/>
  <c r="B176"/>
  <c r="H175"/>
  <c r="G175"/>
  <c r="F175"/>
  <c r="E175"/>
  <c r="D175"/>
  <c r="C175"/>
  <c r="B175"/>
  <c r="H174"/>
  <c r="G174"/>
  <c r="F174"/>
  <c r="E174"/>
  <c r="D174"/>
  <c r="C174"/>
  <c r="B174"/>
  <c r="H173"/>
  <c r="G173"/>
  <c r="F173"/>
  <c r="E173"/>
  <c r="D173"/>
  <c r="C173"/>
  <c r="B173"/>
  <c r="H172"/>
  <c r="G172"/>
  <c r="F172"/>
  <c r="E172"/>
  <c r="D172"/>
  <c r="C172"/>
  <c r="B172"/>
  <c r="H171"/>
  <c r="G171"/>
  <c r="F171"/>
  <c r="E171"/>
  <c r="D171"/>
  <c r="C171"/>
  <c r="B171"/>
  <c r="H170"/>
  <c r="G170"/>
  <c r="F170"/>
  <c r="E170"/>
  <c r="D170"/>
  <c r="C170"/>
  <c r="B170"/>
  <c r="H169"/>
  <c r="G169"/>
  <c r="F169"/>
  <c r="E169"/>
  <c r="D169"/>
  <c r="C169"/>
  <c r="B169"/>
  <c r="H168"/>
  <c r="G168"/>
  <c r="F168"/>
  <c r="E168"/>
  <c r="D168"/>
  <c r="C168"/>
  <c r="B168"/>
  <c r="H167"/>
  <c r="G167"/>
  <c r="F167"/>
  <c r="E167"/>
  <c r="D167"/>
  <c r="C167"/>
  <c r="B167"/>
  <c r="H166"/>
  <c r="G166"/>
  <c r="F166"/>
  <c r="E166"/>
  <c r="D166"/>
  <c r="C166"/>
  <c r="B166"/>
  <c r="H165"/>
  <c r="G165"/>
  <c r="F165"/>
  <c r="E165"/>
  <c r="D165"/>
  <c r="C165"/>
  <c r="B165"/>
  <c r="H164"/>
  <c r="G164"/>
  <c r="F164"/>
  <c r="E164"/>
  <c r="D164"/>
  <c r="C164"/>
  <c r="B164"/>
  <c r="H163"/>
  <c r="G163"/>
  <c r="F163"/>
  <c r="E163"/>
  <c r="D163"/>
  <c r="C163"/>
  <c r="B163"/>
  <c r="H162"/>
  <c r="G162"/>
  <c r="F162"/>
  <c r="E162"/>
  <c r="D162"/>
  <c r="C162"/>
  <c r="B162"/>
  <c r="H161"/>
  <c r="G161"/>
  <c r="F161"/>
  <c r="E161"/>
  <c r="D161"/>
  <c r="C161"/>
  <c r="B161"/>
  <c r="H160"/>
  <c r="G160"/>
  <c r="F160"/>
  <c r="E160"/>
  <c r="D160"/>
  <c r="C160"/>
  <c r="B160"/>
  <c r="H159"/>
  <c r="G159"/>
  <c r="F159"/>
  <c r="E159"/>
  <c r="D159"/>
  <c r="C159"/>
  <c r="B159"/>
  <c r="H158"/>
  <c r="G158"/>
  <c r="F158"/>
  <c r="E158"/>
  <c r="D158"/>
  <c r="C158"/>
  <c r="B158"/>
  <c r="H157"/>
  <c r="G157"/>
  <c r="F157"/>
  <c r="E157"/>
  <c r="D157"/>
  <c r="C157"/>
  <c r="B157"/>
  <c r="H156"/>
  <c r="G156"/>
  <c r="F156"/>
  <c r="E156"/>
  <c r="D156"/>
  <c r="C156"/>
  <c r="B156"/>
  <c r="H155"/>
  <c r="G155"/>
  <c r="F155"/>
  <c r="E155"/>
  <c r="D155"/>
  <c r="C155"/>
  <c r="B155"/>
  <c r="H154"/>
  <c r="G154"/>
  <c r="F154"/>
  <c r="E154"/>
  <c r="D154"/>
  <c r="C154"/>
  <c r="B154"/>
  <c r="H153"/>
  <c r="G153"/>
  <c r="F153"/>
  <c r="E153"/>
  <c r="D153"/>
  <c r="C153"/>
  <c r="B153"/>
  <c r="H152"/>
  <c r="G152"/>
  <c r="F152"/>
  <c r="E152"/>
  <c r="D152"/>
  <c r="C152"/>
  <c r="B152"/>
  <c r="H151"/>
  <c r="G151"/>
  <c r="F151"/>
  <c r="E151"/>
  <c r="D151"/>
  <c r="C151"/>
  <c r="B151"/>
  <c r="H150"/>
  <c r="G150"/>
  <c r="F150"/>
  <c r="E150"/>
  <c r="D150"/>
  <c r="C150"/>
  <c r="B150"/>
  <c r="H149"/>
  <c r="G149"/>
  <c r="F149"/>
  <c r="E149"/>
  <c r="D149"/>
  <c r="C149"/>
  <c r="B149"/>
  <c r="H148"/>
  <c r="G148"/>
  <c r="F148"/>
  <c r="E148"/>
  <c r="D148"/>
  <c r="C148"/>
  <c r="B148"/>
  <c r="H147"/>
  <c r="G147"/>
  <c r="F147"/>
  <c r="E147"/>
  <c r="D147"/>
  <c r="C147"/>
  <c r="B147"/>
  <c r="H146"/>
  <c r="G146"/>
  <c r="F146"/>
  <c r="E146"/>
  <c r="D146"/>
  <c r="C146"/>
  <c r="B146"/>
  <c r="H145"/>
  <c r="G145"/>
  <c r="F145"/>
  <c r="E145"/>
  <c r="D145"/>
  <c r="C145"/>
  <c r="B145"/>
  <c r="H144"/>
  <c r="G144"/>
  <c r="F144"/>
  <c r="E144"/>
  <c r="D144"/>
  <c r="C144"/>
  <c r="B144"/>
  <c r="H143"/>
  <c r="G143"/>
  <c r="F143"/>
  <c r="E143"/>
  <c r="D143"/>
  <c r="C143"/>
  <c r="B143"/>
  <c r="H142"/>
  <c r="G142"/>
  <c r="F142"/>
  <c r="E142"/>
  <c r="D142"/>
  <c r="C142"/>
  <c r="B142"/>
  <c r="H141"/>
  <c r="G141"/>
  <c r="F141"/>
  <c r="E141"/>
  <c r="D141"/>
  <c r="C141"/>
  <c r="B141"/>
  <c r="H140"/>
  <c r="G140"/>
  <c r="F140"/>
  <c r="E140"/>
  <c r="D140"/>
  <c r="C140"/>
  <c r="B140"/>
  <c r="H139"/>
  <c r="G139"/>
  <c r="F139"/>
  <c r="E139"/>
  <c r="D139"/>
  <c r="C139"/>
  <c r="B139"/>
  <c r="H138"/>
  <c r="G138"/>
  <c r="F138"/>
  <c r="E138"/>
  <c r="D138"/>
  <c r="C138"/>
  <c r="B138"/>
  <c r="H137"/>
  <c r="G137"/>
  <c r="F137"/>
  <c r="E137"/>
  <c r="D137"/>
  <c r="C137"/>
  <c r="B137"/>
  <c r="H136"/>
  <c r="G136"/>
  <c r="F136"/>
  <c r="E136"/>
  <c r="D136"/>
  <c r="C136"/>
  <c r="B136"/>
  <c r="H135"/>
  <c r="G135"/>
  <c r="F135"/>
  <c r="E135"/>
  <c r="D135"/>
  <c r="C135"/>
  <c r="B135"/>
  <c r="H134"/>
  <c r="G134"/>
  <c r="F134"/>
  <c r="E134"/>
  <c r="D134"/>
  <c r="C134"/>
  <c r="B134"/>
  <c r="H133"/>
  <c r="G133"/>
  <c r="F133"/>
  <c r="E133"/>
  <c r="D133"/>
  <c r="C133"/>
  <c r="B133"/>
  <c r="H132"/>
  <c r="G132"/>
  <c r="F132"/>
  <c r="E132"/>
  <c r="D132"/>
  <c r="C132"/>
  <c r="B132"/>
  <c r="H131"/>
  <c r="G131"/>
  <c r="F131"/>
  <c r="E131"/>
  <c r="D131"/>
  <c r="C131"/>
  <c r="B131"/>
  <c r="H130"/>
  <c r="G130"/>
  <c r="F130"/>
  <c r="E130"/>
  <c r="D130"/>
  <c r="C130"/>
  <c r="B130"/>
  <c r="H129"/>
  <c r="G129"/>
  <c r="F129"/>
  <c r="E129"/>
  <c r="D129"/>
  <c r="C129"/>
  <c r="B129"/>
  <c r="H128"/>
  <c r="G128"/>
  <c r="F128"/>
  <c r="E128"/>
  <c r="D128"/>
  <c r="C128"/>
  <c r="B128"/>
  <c r="H127"/>
  <c r="G127"/>
  <c r="F127"/>
  <c r="E127"/>
  <c r="D127"/>
  <c r="C127"/>
  <c r="B127"/>
  <c r="H126"/>
  <c r="G126"/>
  <c r="F126"/>
  <c r="E126"/>
  <c r="D126"/>
  <c r="C126"/>
  <c r="B126"/>
  <c r="H125"/>
  <c r="G125"/>
  <c r="F125"/>
  <c r="E125"/>
  <c r="D125"/>
  <c r="C125"/>
  <c r="B125"/>
  <c r="H124"/>
  <c r="G124"/>
  <c r="F124"/>
  <c r="E124"/>
  <c r="D124"/>
  <c r="C124"/>
  <c r="B124"/>
  <c r="H123"/>
  <c r="G123"/>
  <c r="F123"/>
  <c r="E123"/>
  <c r="D123"/>
  <c r="C123"/>
  <c r="B123"/>
  <c r="H122"/>
  <c r="G122"/>
  <c r="F122"/>
  <c r="E122"/>
  <c r="D122"/>
  <c r="C122"/>
  <c r="B122"/>
  <c r="H121"/>
  <c r="G121"/>
  <c r="F121"/>
  <c r="E121"/>
  <c r="D121"/>
  <c r="C121"/>
  <c r="B121"/>
  <c r="H120"/>
  <c r="G120"/>
  <c r="F120"/>
  <c r="E120"/>
  <c r="D120"/>
  <c r="C120"/>
  <c r="B120"/>
  <c r="H119"/>
  <c r="G119"/>
  <c r="F119"/>
  <c r="E119"/>
  <c r="D119"/>
  <c r="C119"/>
  <c r="B119"/>
  <c r="H118"/>
  <c r="G118"/>
  <c r="F118"/>
  <c r="E118"/>
  <c r="D118"/>
  <c r="C118"/>
  <c r="B118"/>
  <c r="H117"/>
  <c r="G117"/>
  <c r="F117"/>
  <c r="E117"/>
  <c r="D117"/>
  <c r="C117"/>
  <c r="B117"/>
  <c r="H116"/>
  <c r="G116"/>
  <c r="F116"/>
  <c r="E116"/>
  <c r="D116"/>
  <c r="C116"/>
  <c r="B116"/>
  <c r="H115"/>
  <c r="G115"/>
  <c r="F115"/>
  <c r="E115"/>
  <c r="D115"/>
  <c r="C115"/>
  <c r="B115"/>
  <c r="H114"/>
  <c r="G114"/>
  <c r="F114"/>
  <c r="E114"/>
  <c r="D114"/>
  <c r="C114"/>
  <c r="B114"/>
  <c r="H113"/>
  <c r="G113"/>
  <c r="F113"/>
  <c r="E113"/>
  <c r="D113"/>
  <c r="C113"/>
  <c r="B113"/>
  <c r="H112"/>
  <c r="G112"/>
  <c r="F112"/>
  <c r="E112"/>
  <c r="D112"/>
  <c r="C112"/>
  <c r="B112"/>
  <c r="H111"/>
  <c r="G111"/>
  <c r="F111"/>
  <c r="E111"/>
  <c r="D111"/>
  <c r="C111"/>
  <c r="B111"/>
  <c r="H110"/>
  <c r="G110"/>
  <c r="F110"/>
  <c r="E110"/>
  <c r="D110"/>
  <c r="C110"/>
  <c r="B110"/>
  <c r="H109"/>
  <c r="G109"/>
  <c r="F109"/>
  <c r="E109"/>
  <c r="D109"/>
  <c r="C109"/>
  <c r="B109"/>
  <c r="H108"/>
  <c r="G108"/>
  <c r="F108"/>
  <c r="E108"/>
  <c r="D108"/>
  <c r="C108"/>
  <c r="B108"/>
  <c r="H107"/>
  <c r="G107"/>
  <c r="F107"/>
  <c r="E107"/>
  <c r="D107"/>
  <c r="C107"/>
  <c r="B107"/>
  <c r="H106"/>
  <c r="G106"/>
  <c r="F106"/>
  <c r="E106"/>
  <c r="D106"/>
  <c r="C106"/>
  <c r="B106"/>
  <c r="H105"/>
  <c r="G105"/>
  <c r="F105"/>
  <c r="E105"/>
  <c r="D105"/>
  <c r="C105"/>
  <c r="B105"/>
  <c r="H104"/>
  <c r="G104"/>
  <c r="F104"/>
  <c r="E104"/>
  <c r="D104"/>
  <c r="C104"/>
  <c r="B104"/>
  <c r="H103"/>
  <c r="G103"/>
  <c r="F103"/>
  <c r="E103"/>
  <c r="D103"/>
  <c r="C103"/>
  <c r="B103"/>
  <c r="H102"/>
  <c r="G102"/>
  <c r="F102"/>
  <c r="E102"/>
  <c r="D102"/>
  <c r="C102"/>
  <c r="B102"/>
  <c r="H101"/>
  <c r="G101"/>
  <c r="F101"/>
  <c r="E101"/>
  <c r="D101"/>
  <c r="C101"/>
  <c r="B101"/>
  <c r="H100"/>
  <c r="G100"/>
  <c r="F100"/>
  <c r="E100"/>
  <c r="D100"/>
  <c r="C100"/>
  <c r="B100"/>
  <c r="H99"/>
  <c r="G99"/>
  <c r="F99"/>
  <c r="E99"/>
  <c r="D99"/>
  <c r="C99"/>
  <c r="B99"/>
  <c r="H98"/>
  <c r="G98"/>
  <c r="F98"/>
  <c r="E98"/>
  <c r="D98"/>
  <c r="C98"/>
  <c r="B98"/>
  <c r="H97"/>
  <c r="G97"/>
  <c r="F97"/>
  <c r="E97"/>
  <c r="D97"/>
  <c r="C97"/>
  <c r="B97"/>
  <c r="H96"/>
  <c r="G96"/>
  <c r="F96"/>
  <c r="E96"/>
  <c r="D96"/>
  <c r="C96"/>
  <c r="B96"/>
  <c r="H95"/>
  <c r="G95"/>
  <c r="F95"/>
  <c r="E95"/>
  <c r="D95"/>
  <c r="C95"/>
  <c r="B95"/>
  <c r="H94"/>
  <c r="G94"/>
  <c r="F94"/>
  <c r="E94"/>
  <c r="D94"/>
  <c r="C94"/>
  <c r="B94"/>
  <c r="H93"/>
  <c r="G93"/>
  <c r="F93"/>
  <c r="E93"/>
  <c r="D93"/>
  <c r="C93"/>
  <c r="B93"/>
  <c r="H92"/>
  <c r="G92"/>
  <c r="F92"/>
  <c r="E92"/>
  <c r="D92"/>
  <c r="C92"/>
  <c r="B92"/>
  <c r="H91"/>
  <c r="G91"/>
  <c r="F91"/>
  <c r="E91"/>
  <c r="D91"/>
  <c r="C91"/>
  <c r="B91"/>
  <c r="H90"/>
  <c r="G90"/>
  <c r="F90"/>
  <c r="E90"/>
  <c r="D90"/>
  <c r="C90"/>
  <c r="B90"/>
  <c r="H89"/>
  <c r="G89"/>
  <c r="F89"/>
  <c r="E89"/>
  <c r="D89"/>
  <c r="C89"/>
  <c r="B89"/>
  <c r="H88"/>
  <c r="G88"/>
  <c r="F88"/>
  <c r="E88"/>
  <c r="D88"/>
  <c r="C88"/>
  <c r="B88"/>
  <c r="H87"/>
  <c r="G87"/>
  <c r="F87"/>
  <c r="E87"/>
  <c r="D87"/>
  <c r="C87"/>
  <c r="B87"/>
  <c r="H86"/>
  <c r="G86"/>
  <c r="F86"/>
  <c r="E86"/>
  <c r="D86"/>
  <c r="C86"/>
  <c r="B86"/>
  <c r="H85"/>
  <c r="G85"/>
  <c r="F85"/>
  <c r="E85"/>
  <c r="D85"/>
  <c r="C85"/>
  <c r="B85"/>
  <c r="H84"/>
  <c r="G84"/>
  <c r="F84"/>
  <c r="E84"/>
  <c r="D84"/>
  <c r="C84"/>
  <c r="B84"/>
  <c r="H83"/>
  <c r="G83"/>
  <c r="F83"/>
  <c r="E83"/>
  <c r="D83"/>
  <c r="C83"/>
  <c r="B83"/>
  <c r="H82"/>
  <c r="G82"/>
  <c r="F82"/>
  <c r="E82"/>
  <c r="D82"/>
  <c r="C82"/>
  <c r="B82"/>
  <c r="H81"/>
  <c r="G81"/>
  <c r="F81"/>
  <c r="E81"/>
  <c r="D81"/>
  <c r="C81"/>
  <c r="B81"/>
  <c r="H80"/>
  <c r="G80"/>
  <c r="F80"/>
  <c r="E80"/>
  <c r="D80"/>
  <c r="C80"/>
  <c r="B80"/>
  <c r="H79"/>
  <c r="G79"/>
  <c r="F79"/>
  <c r="E79"/>
  <c r="D79"/>
  <c r="C79"/>
  <c r="B79"/>
  <c r="H78"/>
  <c r="G78"/>
  <c r="F78"/>
  <c r="E78"/>
  <c r="D78"/>
  <c r="C78"/>
  <c r="B78"/>
  <c r="H77"/>
  <c r="G77"/>
  <c r="F77"/>
  <c r="E77"/>
  <c r="D77"/>
  <c r="C77"/>
  <c r="B77"/>
  <c r="H76"/>
  <c r="G76"/>
  <c r="F76"/>
  <c r="E76"/>
  <c r="D76"/>
  <c r="C76"/>
  <c r="B76"/>
  <c r="H75"/>
  <c r="G75"/>
  <c r="F75"/>
  <c r="E75"/>
  <c r="D75"/>
  <c r="C75"/>
  <c r="B75"/>
  <c r="H74"/>
  <c r="G74"/>
  <c r="F74"/>
  <c r="E74"/>
  <c r="D74"/>
  <c r="C74"/>
  <c r="B74"/>
  <c r="H73"/>
  <c r="G73"/>
  <c r="F73"/>
  <c r="E73"/>
  <c r="D73"/>
  <c r="C73"/>
  <c r="B73"/>
  <c r="H72"/>
  <c r="G72"/>
  <c r="F72"/>
  <c r="E72"/>
  <c r="D72"/>
  <c r="C72"/>
  <c r="B72"/>
  <c r="H71"/>
  <c r="G71"/>
  <c r="F71"/>
  <c r="E71"/>
  <c r="D71"/>
  <c r="C71"/>
  <c r="B71"/>
  <c r="H70"/>
  <c r="G70"/>
  <c r="F70"/>
  <c r="E70"/>
  <c r="D70"/>
  <c r="C70"/>
  <c r="B70"/>
  <c r="H69"/>
  <c r="G69"/>
  <c r="F69"/>
  <c r="E69"/>
  <c r="D69"/>
  <c r="C69"/>
  <c r="B69"/>
  <c r="H68"/>
  <c r="G68"/>
  <c r="F68"/>
  <c r="E68"/>
  <c r="D68"/>
  <c r="C68"/>
  <c r="B68"/>
  <c r="H67"/>
  <c r="G67"/>
  <c r="F67"/>
  <c r="E67"/>
  <c r="D67"/>
  <c r="C67"/>
  <c r="B67"/>
  <c r="H66"/>
  <c r="G66"/>
  <c r="F66"/>
  <c r="E66"/>
  <c r="D66"/>
  <c r="C66"/>
  <c r="B66"/>
  <c r="H65"/>
  <c r="G65"/>
  <c r="F65"/>
  <c r="E65"/>
  <c r="D65"/>
  <c r="C65"/>
  <c r="B65"/>
  <c r="H64"/>
  <c r="G64"/>
  <c r="F64"/>
  <c r="E64"/>
  <c r="D64"/>
  <c r="C64"/>
  <c r="B64"/>
  <c r="H63"/>
  <c r="G63"/>
  <c r="F63"/>
  <c r="E63"/>
  <c r="D63"/>
  <c r="C63"/>
  <c r="B63"/>
  <c r="H62"/>
  <c r="G62"/>
  <c r="F62"/>
  <c r="E62"/>
  <c r="D62"/>
  <c r="C62"/>
  <c r="B62"/>
  <c r="H61"/>
  <c r="G61"/>
  <c r="F61"/>
  <c r="E61"/>
  <c r="D61"/>
  <c r="C61"/>
  <c r="B61"/>
  <c r="H60"/>
  <c r="G60"/>
  <c r="F60"/>
  <c r="E60"/>
  <c r="D60"/>
  <c r="C60"/>
  <c r="B60"/>
  <c r="H59"/>
  <c r="G59"/>
  <c r="F59"/>
  <c r="E59"/>
  <c r="D59"/>
  <c r="C59"/>
  <c r="B59"/>
  <c r="H58"/>
  <c r="G58"/>
  <c r="F58"/>
  <c r="E58"/>
  <c r="D58"/>
  <c r="C58"/>
  <c r="B58"/>
  <c r="H57"/>
  <c r="G57"/>
  <c r="F57"/>
  <c r="E57"/>
  <c r="D57"/>
  <c r="C57"/>
  <c r="B57"/>
  <c r="H56"/>
  <c r="G56"/>
  <c r="F56"/>
  <c r="E56"/>
  <c r="D56"/>
  <c r="C56"/>
  <c r="B56"/>
  <c r="H55"/>
  <c r="G55"/>
  <c r="F55"/>
  <c r="E55"/>
  <c r="D55"/>
  <c r="C55"/>
  <c r="B55"/>
  <c r="H54"/>
  <c r="G54"/>
  <c r="F54"/>
  <c r="E54"/>
  <c r="D54"/>
  <c r="C54"/>
  <c r="B54"/>
  <c r="H53"/>
  <c r="G53"/>
  <c r="F53"/>
  <c r="E53"/>
  <c r="D53"/>
  <c r="C53"/>
  <c r="B53"/>
  <c r="H52"/>
  <c r="G52"/>
  <c r="F52"/>
  <c r="E52"/>
  <c r="D52"/>
  <c r="C52"/>
  <c r="B52"/>
  <c r="H51"/>
  <c r="G51"/>
  <c r="F51"/>
  <c r="E51"/>
  <c r="D51"/>
  <c r="C51"/>
  <c r="B51"/>
  <c r="H50"/>
  <c r="G50"/>
  <c r="F50"/>
  <c r="E50"/>
  <c r="D50"/>
  <c r="C50"/>
  <c r="B50"/>
  <c r="H49"/>
  <c r="G49"/>
  <c r="F49"/>
  <c r="E49"/>
  <c r="D49"/>
  <c r="C49"/>
  <c r="B49"/>
  <c r="H48"/>
  <c r="G48"/>
  <c r="F48"/>
  <c r="E48"/>
  <c r="D48"/>
  <c r="C48"/>
  <c r="B48"/>
  <c r="H47"/>
  <c r="G47"/>
  <c r="F47"/>
  <c r="E47"/>
  <c r="D47"/>
  <c r="C47"/>
  <c r="B47"/>
  <c r="H46"/>
  <c r="G46"/>
  <c r="F46"/>
  <c r="E46"/>
  <c r="D46"/>
  <c r="C46"/>
  <c r="B46"/>
  <c r="H45"/>
  <c r="G45"/>
  <c r="F45"/>
  <c r="E45"/>
  <c r="D45"/>
  <c r="C45"/>
  <c r="B45"/>
  <c r="H44"/>
  <c r="G44"/>
  <c r="F44"/>
  <c r="E44"/>
  <c r="D44"/>
  <c r="C44"/>
  <c r="B44"/>
  <c r="H43"/>
  <c r="G43"/>
  <c r="F43"/>
  <c r="E43"/>
  <c r="D43"/>
  <c r="C43"/>
  <c r="B43"/>
  <c r="H42"/>
  <c r="G42"/>
  <c r="F42"/>
  <c r="E42"/>
  <c r="D42"/>
  <c r="C42"/>
  <c r="B42"/>
  <c r="H41"/>
  <c r="G41"/>
  <c r="F41"/>
  <c r="E41"/>
  <c r="D41"/>
  <c r="C41"/>
  <c r="B41"/>
  <c r="H40"/>
  <c r="G40"/>
  <c r="F40"/>
  <c r="E40"/>
  <c r="D40"/>
  <c r="C40"/>
  <c r="B40"/>
  <c r="H39"/>
  <c r="G39"/>
  <c r="F39"/>
  <c r="E39"/>
  <c r="D39"/>
  <c r="C39"/>
  <c r="B39"/>
  <c r="H38"/>
  <c r="G38"/>
  <c r="F38"/>
  <c r="E38"/>
  <c r="D38"/>
  <c r="C38"/>
  <c r="B38"/>
  <c r="H37"/>
  <c r="G37"/>
  <c r="F37"/>
  <c r="E37"/>
  <c r="D37"/>
  <c r="C37"/>
  <c r="B37"/>
  <c r="H36"/>
  <c r="G36"/>
  <c r="F36"/>
  <c r="E36"/>
  <c r="D36"/>
  <c r="C36"/>
  <c r="B36"/>
  <c r="H35"/>
  <c r="G35"/>
  <c r="F35"/>
  <c r="E35"/>
  <c r="D35"/>
  <c r="C35"/>
  <c r="B35"/>
  <c r="H34"/>
  <c r="G34"/>
  <c r="F34"/>
  <c r="E34"/>
  <c r="D34"/>
  <c r="C34"/>
  <c r="B34"/>
  <c r="H33"/>
  <c r="G33"/>
  <c r="F33"/>
  <c r="E33"/>
  <c r="D33"/>
  <c r="C33"/>
  <c r="B33"/>
  <c r="H32"/>
  <c r="G32"/>
  <c r="F32"/>
  <c r="E32"/>
  <c r="D32"/>
  <c r="C32"/>
  <c r="B32"/>
  <c r="H31"/>
  <c r="G31"/>
  <c r="F31"/>
  <c r="E31"/>
  <c r="D31"/>
  <c r="C31"/>
  <c r="B31"/>
  <c r="H30"/>
  <c r="G30"/>
  <c r="F30"/>
  <c r="E30"/>
  <c r="D30"/>
  <c r="C30"/>
  <c r="B30"/>
  <c r="H29"/>
  <c r="G29"/>
  <c r="F29"/>
  <c r="E29"/>
  <c r="D29"/>
  <c r="C29"/>
  <c r="B29"/>
  <c r="H28"/>
  <c r="G28"/>
  <c r="F28"/>
  <c r="E28"/>
  <c r="D28"/>
  <c r="C28"/>
  <c r="B28"/>
  <c r="H27"/>
  <c r="G27"/>
  <c r="F27"/>
  <c r="E27"/>
  <c r="D27"/>
  <c r="C27"/>
  <c r="B27"/>
  <c r="H26"/>
  <c r="G26"/>
  <c r="F26"/>
  <c r="E26"/>
  <c r="D26"/>
  <c r="C26"/>
  <c r="B26"/>
  <c r="H25"/>
  <c r="G25"/>
  <c r="F25"/>
  <c r="E25"/>
  <c r="D25"/>
  <c r="C25"/>
  <c r="B25"/>
  <c r="H24"/>
  <c r="G24"/>
  <c r="F24"/>
  <c r="E24"/>
  <c r="D24"/>
  <c r="C24"/>
  <c r="B24"/>
  <c r="H23"/>
  <c r="G23"/>
  <c r="F23"/>
  <c r="E23"/>
  <c r="D23"/>
  <c r="C23"/>
  <c r="B23"/>
  <c r="H22"/>
  <c r="G22"/>
  <c r="F22"/>
  <c r="E22"/>
  <c r="D22"/>
  <c r="C22"/>
  <c r="B22"/>
  <c r="H21"/>
  <c r="G21"/>
  <c r="F21"/>
  <c r="E21"/>
  <c r="D21"/>
  <c r="C21"/>
  <c r="B21"/>
  <c r="H20"/>
  <c r="G20"/>
  <c r="F20"/>
  <c r="E20"/>
  <c r="D20"/>
  <c r="C20"/>
  <c r="B20"/>
  <c r="H19"/>
  <c r="G19"/>
  <c r="F19"/>
  <c r="E19"/>
  <c r="D19"/>
  <c r="C19"/>
  <c r="B19"/>
  <c r="H18"/>
  <c r="G18"/>
  <c r="F18"/>
  <c r="E18"/>
  <c r="D18"/>
  <c r="C18"/>
  <c r="B18"/>
  <c r="H17"/>
  <c r="G17"/>
  <c r="F17"/>
  <c r="E17"/>
  <c r="D17"/>
  <c r="C17"/>
  <c r="B17"/>
  <c r="H16"/>
  <c r="G16"/>
  <c r="F16"/>
  <c r="E16"/>
  <c r="D16"/>
  <c r="C16"/>
  <c r="B16"/>
  <c r="H15"/>
  <c r="G15"/>
  <c r="F15"/>
  <c r="E15"/>
  <c r="D15"/>
  <c r="C15"/>
  <c r="B15"/>
  <c r="H14"/>
  <c r="G14"/>
  <c r="F14"/>
  <c r="E14"/>
  <c r="D14"/>
  <c r="C14"/>
  <c r="B14"/>
  <c r="H13"/>
  <c r="G13"/>
  <c r="F13"/>
  <c r="E13"/>
  <c r="D13"/>
  <c r="C13"/>
  <c r="B13"/>
  <c r="H12"/>
  <c r="G12"/>
  <c r="F12"/>
  <c r="E12"/>
  <c r="D12"/>
  <c r="C12"/>
  <c r="B12"/>
  <c r="H11"/>
  <c r="G11"/>
  <c r="F11"/>
  <c r="E11"/>
  <c r="D11"/>
  <c r="C11"/>
  <c r="B11"/>
  <c r="H10"/>
  <c r="G10"/>
  <c r="F10"/>
  <c r="E10"/>
  <c r="D10"/>
  <c r="C10"/>
  <c r="B10"/>
  <c r="H9"/>
  <c r="G9"/>
  <c r="F9"/>
  <c r="E9"/>
  <c r="D9"/>
  <c r="C9"/>
  <c r="B9"/>
  <c r="H8"/>
  <c r="G8"/>
  <c r="F8"/>
  <c r="E8"/>
  <c r="D8"/>
  <c r="C8"/>
  <c r="B8"/>
  <c r="H7"/>
  <c r="G7"/>
  <c r="F7"/>
  <c r="E7"/>
  <c r="D7"/>
  <c r="C7"/>
  <c r="H6"/>
  <c r="G6"/>
  <c r="F6"/>
  <c r="E6"/>
  <c r="D6"/>
  <c r="C6"/>
  <c r="B6"/>
  <c r="H5"/>
  <c r="G5"/>
  <c r="F5"/>
  <c r="E5"/>
  <c r="D5"/>
  <c r="C5"/>
  <c r="B5"/>
  <c r="H4"/>
  <c r="G4"/>
  <c r="F4"/>
  <c r="E4"/>
  <c r="D4"/>
  <c r="C4"/>
  <c r="B4"/>
</calcChain>
</file>

<file path=xl/sharedStrings.xml><?xml version="1.0" encoding="utf-8"?>
<sst xmlns="http://schemas.openxmlformats.org/spreadsheetml/2006/main" count="9" uniqueCount="9">
  <si>
    <t>Position</t>
  </si>
  <si>
    <t>NUMBER</t>
  </si>
  <si>
    <t>H</t>
  </si>
  <si>
    <t>M</t>
  </si>
  <si>
    <t>S</t>
  </si>
  <si>
    <t>SURNAME</t>
  </si>
  <si>
    <t>FIRST NAME</t>
  </si>
  <si>
    <t>CLUB</t>
  </si>
  <si>
    <t>NAIRN 10k 2013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</si>
</sst>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21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irn%2010k%202013%20TS%20Resul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2 Entry Master"/>
      <sheetName val="Results"/>
      <sheetName val="Prize List"/>
      <sheetName val="Published Results"/>
    </sheetNames>
    <sheetDataSet>
      <sheetData sheetId="0"/>
      <sheetData sheetId="1">
        <row r="1">
          <cell r="A1" t="str">
            <v>Position</v>
          </cell>
          <cell r="B1" t="str">
            <v>NUMBER</v>
          </cell>
          <cell r="C1" t="str">
            <v>H</v>
          </cell>
          <cell r="D1" t="str">
            <v>M</v>
          </cell>
          <cell r="E1" t="str">
            <v>S</v>
          </cell>
          <cell r="F1" t="str">
            <v>SURNAME</v>
          </cell>
          <cell r="G1" t="str">
            <v>FIRST NAME</v>
          </cell>
          <cell r="H1" t="str">
            <v>SEX</v>
          </cell>
          <cell r="I1" t="str">
            <v>AGE</v>
          </cell>
          <cell r="J1" t="str">
            <v>DOB</v>
          </cell>
          <cell r="K1" t="str">
            <v>CAT</v>
          </cell>
          <cell r="L1" t="str">
            <v>CLUB</v>
          </cell>
        </row>
        <row r="2">
          <cell r="A2">
            <v>1</v>
          </cell>
          <cell r="B2">
            <v>335</v>
          </cell>
          <cell r="D2">
            <v>32</v>
          </cell>
          <cell r="E2">
            <v>53</v>
          </cell>
          <cell r="F2" t="str">
            <v>LENNOX</v>
          </cell>
          <cell r="G2" t="str">
            <v>Gordon</v>
          </cell>
          <cell r="H2" t="str">
            <v>M</v>
          </cell>
          <cell r="I2">
            <v>28</v>
          </cell>
          <cell r="J2">
            <v>30832</v>
          </cell>
          <cell r="K2" t="str">
            <v>M</v>
          </cell>
          <cell r="L2" t="str">
            <v>UA</v>
          </cell>
        </row>
        <row r="3">
          <cell r="A3">
            <v>2</v>
          </cell>
          <cell r="B3">
            <v>160</v>
          </cell>
          <cell r="D3">
            <v>34</v>
          </cell>
          <cell r="E3">
            <v>2</v>
          </cell>
          <cell r="F3" t="str">
            <v>JENKINS</v>
          </cell>
          <cell r="G3" t="str">
            <v>Gareth</v>
          </cell>
          <cell r="H3" t="str">
            <v>M</v>
          </cell>
          <cell r="I3">
            <v>42</v>
          </cell>
          <cell r="J3">
            <v>25633</v>
          </cell>
          <cell r="K3" t="str">
            <v>MV</v>
          </cell>
          <cell r="L3" t="str">
            <v>MRR</v>
          </cell>
        </row>
        <row r="4">
          <cell r="A4">
            <v>3</v>
          </cell>
          <cell r="B4">
            <v>88</v>
          </cell>
          <cell r="D4">
            <v>34</v>
          </cell>
          <cell r="E4">
            <v>2</v>
          </cell>
          <cell r="F4" t="str">
            <v>TREVELYAN</v>
          </cell>
          <cell r="G4" t="str">
            <v>Jack</v>
          </cell>
          <cell r="H4" t="str">
            <v>M</v>
          </cell>
          <cell r="I4">
            <v>35</v>
          </cell>
          <cell r="J4">
            <v>28191</v>
          </cell>
          <cell r="K4" t="str">
            <v>M</v>
          </cell>
          <cell r="L4" t="str">
            <v>North Highland Harriers</v>
          </cell>
        </row>
        <row r="5">
          <cell r="A5">
            <v>4</v>
          </cell>
          <cell r="B5">
            <v>210</v>
          </cell>
          <cell r="D5">
            <v>34</v>
          </cell>
          <cell r="E5">
            <v>15</v>
          </cell>
          <cell r="F5" t="str">
            <v>MACKAY</v>
          </cell>
          <cell r="G5" t="str">
            <v>Stephen</v>
          </cell>
          <cell r="H5" t="str">
            <v>M</v>
          </cell>
          <cell r="I5">
            <v>20</v>
          </cell>
          <cell r="J5">
            <v>33762</v>
          </cell>
          <cell r="K5" t="str">
            <v>M</v>
          </cell>
          <cell r="L5" t="str">
            <v>Inverness</v>
          </cell>
        </row>
        <row r="6">
          <cell r="A6">
            <v>5</v>
          </cell>
          <cell r="B6">
            <v>131</v>
          </cell>
          <cell r="D6">
            <v>34</v>
          </cell>
          <cell r="E6">
            <v>22</v>
          </cell>
          <cell r="F6" t="str">
            <v>MACKENZIE</v>
          </cell>
          <cell r="G6" t="str">
            <v>Stan</v>
          </cell>
          <cell r="H6" t="str">
            <v>M</v>
          </cell>
          <cell r="I6">
            <v>50</v>
          </cell>
          <cell r="J6">
            <v>22871</v>
          </cell>
          <cell r="K6" t="str">
            <v>MSV</v>
          </cell>
          <cell r="L6" t="str">
            <v>Forres Harriers</v>
          </cell>
        </row>
        <row r="7">
          <cell r="A7">
            <v>6</v>
          </cell>
          <cell r="B7">
            <v>332</v>
          </cell>
          <cell r="D7">
            <v>34</v>
          </cell>
          <cell r="E7">
            <v>38</v>
          </cell>
          <cell r="F7" t="str">
            <v>BARTON</v>
          </cell>
          <cell r="G7" t="str">
            <v>Frankie</v>
          </cell>
          <cell r="H7" t="str">
            <v>M</v>
          </cell>
          <cell r="I7">
            <v>57</v>
          </cell>
          <cell r="J7">
            <v>20454</v>
          </cell>
          <cell r="K7" t="str">
            <v>MSV</v>
          </cell>
          <cell r="L7" t="str">
            <v>Keith &amp; District</v>
          </cell>
        </row>
        <row r="8">
          <cell r="A8">
            <v>7</v>
          </cell>
          <cell r="B8">
            <v>133</v>
          </cell>
          <cell r="D8">
            <v>34</v>
          </cell>
          <cell r="E8">
            <v>56</v>
          </cell>
          <cell r="F8" t="str">
            <v>WILSON</v>
          </cell>
          <cell r="G8" t="str">
            <v>Kenny</v>
          </cell>
          <cell r="H8" t="str">
            <v>M</v>
          </cell>
          <cell r="I8">
            <v>23</v>
          </cell>
          <cell r="J8">
            <v>32871</v>
          </cell>
          <cell r="K8" t="str">
            <v>M</v>
          </cell>
          <cell r="L8" t="str">
            <v>MRR</v>
          </cell>
        </row>
        <row r="9">
          <cell r="A9">
            <v>8</v>
          </cell>
          <cell r="B9">
            <v>273</v>
          </cell>
          <cell r="D9">
            <v>35</v>
          </cell>
          <cell r="E9">
            <v>3</v>
          </cell>
          <cell r="F9" t="str">
            <v>MILLER</v>
          </cell>
          <cell r="G9" t="str">
            <v>Paul</v>
          </cell>
          <cell r="H9" t="str">
            <v>M</v>
          </cell>
          <cell r="I9">
            <v>42</v>
          </cell>
          <cell r="J9">
            <v>25717</v>
          </cell>
          <cell r="K9" t="str">
            <v>MV</v>
          </cell>
          <cell r="L9" t="str">
            <v>Inverness Harriers</v>
          </cell>
        </row>
        <row r="10">
          <cell r="A10">
            <v>9</v>
          </cell>
          <cell r="B10">
            <v>182</v>
          </cell>
          <cell r="D10">
            <v>35</v>
          </cell>
          <cell r="E10">
            <v>6</v>
          </cell>
          <cell r="F10" t="str">
            <v>CUNNINGHAM</v>
          </cell>
          <cell r="G10" t="str">
            <v>Dean</v>
          </cell>
          <cell r="H10" t="str">
            <v>M</v>
          </cell>
          <cell r="I10">
            <v>25</v>
          </cell>
          <cell r="J10">
            <v>32194</v>
          </cell>
          <cell r="K10" t="str">
            <v>M</v>
          </cell>
          <cell r="L10" t="str">
            <v>Inverness Harriers</v>
          </cell>
        </row>
        <row r="11">
          <cell r="A11">
            <v>10</v>
          </cell>
          <cell r="B11">
            <v>145</v>
          </cell>
          <cell r="D11">
            <v>35</v>
          </cell>
          <cell r="E11">
            <v>28</v>
          </cell>
          <cell r="F11" t="str">
            <v>GAULD</v>
          </cell>
          <cell r="G11" t="str">
            <v>Nicola</v>
          </cell>
          <cell r="H11" t="str">
            <v>F</v>
          </cell>
          <cell r="I11">
            <v>30</v>
          </cell>
          <cell r="J11">
            <v>30038</v>
          </cell>
          <cell r="K11" t="str">
            <v>F</v>
          </cell>
          <cell r="L11" t="str">
            <v>Aberdeen AAC</v>
          </cell>
        </row>
        <row r="12">
          <cell r="A12">
            <v>11</v>
          </cell>
          <cell r="B12">
            <v>184</v>
          </cell>
          <cell r="D12">
            <v>35</v>
          </cell>
          <cell r="E12">
            <v>28</v>
          </cell>
          <cell r="F12" t="str">
            <v>HADDEN</v>
          </cell>
          <cell r="G12" t="str">
            <v>Paul</v>
          </cell>
          <cell r="H12" t="str">
            <v>M</v>
          </cell>
          <cell r="I12">
            <v>33</v>
          </cell>
          <cell r="J12">
            <v>29003</v>
          </cell>
          <cell r="K12" t="str">
            <v>M</v>
          </cell>
          <cell r="L12" t="str">
            <v>UA</v>
          </cell>
        </row>
        <row r="13">
          <cell r="A13">
            <v>12</v>
          </cell>
          <cell r="B13">
            <v>307</v>
          </cell>
          <cell r="D13">
            <v>36</v>
          </cell>
          <cell r="E13">
            <v>3</v>
          </cell>
          <cell r="F13" t="str">
            <v>GALLANTREE</v>
          </cell>
          <cell r="G13" t="str">
            <v>Lloyd</v>
          </cell>
          <cell r="H13" t="str">
            <v>M</v>
          </cell>
          <cell r="I13">
            <v>50</v>
          </cell>
          <cell r="J13">
            <v>22986</v>
          </cell>
          <cell r="K13" t="str">
            <v>MSV</v>
          </cell>
          <cell r="L13" t="str">
            <v>Forres Harriers</v>
          </cell>
        </row>
        <row r="14">
          <cell r="A14">
            <v>13</v>
          </cell>
          <cell r="B14">
            <v>316</v>
          </cell>
          <cell r="D14">
            <v>36</v>
          </cell>
          <cell r="E14">
            <v>13</v>
          </cell>
          <cell r="F14" t="str">
            <v>MACDONALD</v>
          </cell>
          <cell r="G14" t="str">
            <v>Dougie</v>
          </cell>
          <cell r="H14" t="str">
            <v>M</v>
          </cell>
          <cell r="I14">
            <v>40</v>
          </cell>
          <cell r="J14">
            <v>26495</v>
          </cell>
          <cell r="K14" t="str">
            <v>MV</v>
          </cell>
          <cell r="L14" t="str">
            <v>Highland Hill Runners</v>
          </cell>
        </row>
        <row r="15">
          <cell r="A15">
            <v>14</v>
          </cell>
          <cell r="B15">
            <v>130</v>
          </cell>
          <cell r="D15">
            <v>36</v>
          </cell>
          <cell r="E15">
            <v>29</v>
          </cell>
          <cell r="F15" t="str">
            <v>CRESWELL</v>
          </cell>
          <cell r="G15" t="str">
            <v>Ray</v>
          </cell>
          <cell r="H15" t="str">
            <v>M</v>
          </cell>
          <cell r="I15">
            <v>49</v>
          </cell>
          <cell r="J15">
            <v>23240</v>
          </cell>
          <cell r="K15" t="str">
            <v>MV</v>
          </cell>
          <cell r="L15" t="str">
            <v>Aberdeen AAC</v>
          </cell>
        </row>
        <row r="16">
          <cell r="A16">
            <v>15</v>
          </cell>
          <cell r="B16">
            <v>233</v>
          </cell>
          <cell r="D16">
            <v>36</v>
          </cell>
          <cell r="E16">
            <v>38</v>
          </cell>
          <cell r="F16" t="str">
            <v>NIXON</v>
          </cell>
          <cell r="G16" t="str">
            <v>Ross</v>
          </cell>
          <cell r="H16" t="str">
            <v>M</v>
          </cell>
          <cell r="I16">
            <v>40</v>
          </cell>
          <cell r="J16">
            <v>26685</v>
          </cell>
          <cell r="K16" t="str">
            <v>MV</v>
          </cell>
          <cell r="L16" t="str">
            <v>Inverness Harriers</v>
          </cell>
        </row>
        <row r="17">
          <cell r="A17">
            <v>16</v>
          </cell>
          <cell r="B17">
            <v>80</v>
          </cell>
          <cell r="D17">
            <v>36</v>
          </cell>
          <cell r="E17">
            <v>39</v>
          </cell>
          <cell r="F17" t="str">
            <v>WRIGHT</v>
          </cell>
          <cell r="G17" t="str">
            <v>Steven</v>
          </cell>
          <cell r="H17" t="str">
            <v>M</v>
          </cell>
          <cell r="I17">
            <v>39</v>
          </cell>
          <cell r="J17">
            <v>26839</v>
          </cell>
          <cell r="K17" t="str">
            <v>M</v>
          </cell>
          <cell r="L17" t="str">
            <v>Forres Harriers</v>
          </cell>
        </row>
        <row r="18">
          <cell r="A18">
            <v>17</v>
          </cell>
          <cell r="B18">
            <v>296</v>
          </cell>
          <cell r="D18">
            <v>36</v>
          </cell>
          <cell r="E18">
            <v>49</v>
          </cell>
          <cell r="F18" t="str">
            <v>MACLEOD</v>
          </cell>
          <cell r="G18" t="str">
            <v>Graeme</v>
          </cell>
          <cell r="H18" t="str">
            <v>M</v>
          </cell>
          <cell r="I18">
            <v>25</v>
          </cell>
          <cell r="J18">
            <v>31912</v>
          </cell>
          <cell r="K18" t="str">
            <v>M</v>
          </cell>
          <cell r="L18" t="str">
            <v>NRR</v>
          </cell>
        </row>
        <row r="19">
          <cell r="A19">
            <v>18</v>
          </cell>
          <cell r="B19">
            <v>299</v>
          </cell>
          <cell r="D19">
            <v>36</v>
          </cell>
          <cell r="E19">
            <v>51</v>
          </cell>
          <cell r="F19" t="str">
            <v>COOKE</v>
          </cell>
          <cell r="G19" t="str">
            <v>Tim</v>
          </cell>
          <cell r="H19" t="str">
            <v>M</v>
          </cell>
          <cell r="I19">
            <v>47</v>
          </cell>
          <cell r="J19">
            <v>24091</v>
          </cell>
          <cell r="K19" t="str">
            <v>MV</v>
          </cell>
          <cell r="L19" t="str">
            <v>Inverness Harriers</v>
          </cell>
        </row>
        <row r="20">
          <cell r="A20">
            <v>19</v>
          </cell>
          <cell r="B20">
            <v>216</v>
          </cell>
          <cell r="D20">
            <v>36</v>
          </cell>
          <cell r="E20">
            <v>54</v>
          </cell>
          <cell r="F20" t="str">
            <v>BARKER</v>
          </cell>
          <cell r="G20" t="str">
            <v>Michael</v>
          </cell>
          <cell r="H20" t="str">
            <v>M</v>
          </cell>
          <cell r="I20">
            <v>39</v>
          </cell>
          <cell r="J20">
            <v>26905</v>
          </cell>
          <cell r="K20" t="str">
            <v>M</v>
          </cell>
          <cell r="L20" t="str">
            <v>Metro Aberdeen</v>
          </cell>
        </row>
        <row r="21">
          <cell r="A21">
            <v>20</v>
          </cell>
          <cell r="B21">
            <v>194</v>
          </cell>
          <cell r="D21">
            <v>36</v>
          </cell>
          <cell r="E21">
            <v>54</v>
          </cell>
          <cell r="F21" t="str">
            <v>BENNERMAN</v>
          </cell>
          <cell r="G21" t="str">
            <v>Jenny</v>
          </cell>
          <cell r="H21" t="str">
            <v>F</v>
          </cell>
          <cell r="I21">
            <v>25</v>
          </cell>
          <cell r="J21">
            <v>32066</v>
          </cell>
          <cell r="K21" t="str">
            <v>F</v>
          </cell>
          <cell r="L21" t="str">
            <v>Inverness Harriers</v>
          </cell>
        </row>
        <row r="22">
          <cell r="A22">
            <v>21</v>
          </cell>
          <cell r="B22">
            <v>400</v>
          </cell>
          <cell r="D22">
            <v>37</v>
          </cell>
          <cell r="E22">
            <v>5</v>
          </cell>
          <cell r="F22" t="str">
            <v>BOYNE</v>
          </cell>
          <cell r="G22" t="str">
            <v>Grant</v>
          </cell>
          <cell r="H22" t="str">
            <v>M</v>
          </cell>
          <cell r="I22">
            <v>18</v>
          </cell>
          <cell r="J22">
            <v>34590</v>
          </cell>
          <cell r="K22" t="str">
            <v>M</v>
          </cell>
          <cell r="L22" t="str">
            <v>Spey Runners</v>
          </cell>
        </row>
        <row r="23">
          <cell r="A23">
            <v>22</v>
          </cell>
          <cell r="B23">
            <v>317</v>
          </cell>
          <cell r="D23">
            <v>37</v>
          </cell>
          <cell r="E23">
            <v>11</v>
          </cell>
          <cell r="F23" t="str">
            <v>MACINTYRE</v>
          </cell>
          <cell r="G23" t="str">
            <v>Steven</v>
          </cell>
          <cell r="H23" t="str">
            <v>M</v>
          </cell>
          <cell r="I23">
            <v>38</v>
          </cell>
          <cell r="J23">
            <v>27253</v>
          </cell>
          <cell r="K23" t="str">
            <v>M</v>
          </cell>
          <cell r="L23" t="str">
            <v>Highland Hill Runners</v>
          </cell>
        </row>
        <row r="24">
          <cell r="A24">
            <v>23</v>
          </cell>
          <cell r="B24">
            <v>314</v>
          </cell>
          <cell r="D24">
            <v>37</v>
          </cell>
          <cell r="E24">
            <v>14</v>
          </cell>
          <cell r="F24" t="str">
            <v>GREEN</v>
          </cell>
          <cell r="G24" t="str">
            <v>Colin</v>
          </cell>
          <cell r="H24" t="str">
            <v>M</v>
          </cell>
          <cell r="I24">
            <v>41</v>
          </cell>
          <cell r="J24">
            <v>26146</v>
          </cell>
          <cell r="K24" t="str">
            <v>MV</v>
          </cell>
          <cell r="L24" t="str">
            <v>MRR</v>
          </cell>
        </row>
        <row r="25">
          <cell r="A25">
            <v>24</v>
          </cell>
          <cell r="B25">
            <v>186</v>
          </cell>
          <cell r="D25">
            <v>37</v>
          </cell>
          <cell r="E25">
            <v>22</v>
          </cell>
          <cell r="F25" t="str">
            <v>MACLEOD</v>
          </cell>
          <cell r="G25" t="str">
            <v>Jonny</v>
          </cell>
          <cell r="H25" t="str">
            <v>M</v>
          </cell>
          <cell r="I25">
            <v>38</v>
          </cell>
          <cell r="J25">
            <v>27282</v>
          </cell>
          <cell r="K25" t="str">
            <v>M</v>
          </cell>
          <cell r="L25" t="str">
            <v>UA</v>
          </cell>
        </row>
        <row r="26">
          <cell r="A26">
            <v>25</v>
          </cell>
          <cell r="B26">
            <v>173</v>
          </cell>
          <cell r="D26">
            <v>37</v>
          </cell>
          <cell r="E26">
            <v>26</v>
          </cell>
          <cell r="F26" t="str">
            <v>HASSAN</v>
          </cell>
          <cell r="G26" t="str">
            <v>Grant</v>
          </cell>
          <cell r="H26" t="str">
            <v>M</v>
          </cell>
          <cell r="I26">
            <v>24</v>
          </cell>
          <cell r="J26">
            <v>32302</v>
          </cell>
          <cell r="K26" t="str">
            <v>M</v>
          </cell>
          <cell r="L26" t="str">
            <v>Inverness Harriers</v>
          </cell>
        </row>
        <row r="27">
          <cell r="A27">
            <v>26</v>
          </cell>
          <cell r="B27">
            <v>338</v>
          </cell>
          <cell r="D27">
            <v>37</v>
          </cell>
          <cell r="E27">
            <v>32</v>
          </cell>
          <cell r="F27" t="str">
            <v>CHAPMAN</v>
          </cell>
          <cell r="G27" t="str">
            <v>David</v>
          </cell>
          <cell r="H27" t="str">
            <v>M</v>
          </cell>
          <cell r="I27">
            <v>32</v>
          </cell>
          <cell r="J27">
            <v>29381</v>
          </cell>
          <cell r="K27" t="str">
            <v>M</v>
          </cell>
          <cell r="L27" t="str">
            <v>Highland Hill Runners</v>
          </cell>
        </row>
        <row r="28">
          <cell r="A28">
            <v>27</v>
          </cell>
          <cell r="B28">
            <v>356</v>
          </cell>
          <cell r="D28">
            <v>37</v>
          </cell>
          <cell r="E28">
            <v>44</v>
          </cell>
          <cell r="F28" t="str">
            <v>NICHOLSON</v>
          </cell>
          <cell r="G28" t="str">
            <v>William</v>
          </cell>
          <cell r="H28" t="str">
            <v>M</v>
          </cell>
          <cell r="I28">
            <v>38</v>
          </cell>
          <cell r="J28">
            <v>27229</v>
          </cell>
          <cell r="K28" t="str">
            <v>M</v>
          </cell>
          <cell r="L28" t="str">
            <v>Cosmics</v>
          </cell>
        </row>
        <row r="29">
          <cell r="A29">
            <v>28</v>
          </cell>
          <cell r="B29">
            <v>134</v>
          </cell>
          <cell r="D29">
            <v>37</v>
          </cell>
          <cell r="E29">
            <v>54</v>
          </cell>
          <cell r="F29" t="str">
            <v>MACKENZIE</v>
          </cell>
          <cell r="G29" t="str">
            <v>Ryan</v>
          </cell>
          <cell r="H29" t="str">
            <v>M</v>
          </cell>
          <cell r="I29">
            <v>36</v>
          </cell>
          <cell r="J29">
            <v>27931</v>
          </cell>
          <cell r="K29" t="str">
            <v>M</v>
          </cell>
          <cell r="L29" t="str">
            <v>Highland Hill Runners</v>
          </cell>
        </row>
        <row r="30">
          <cell r="A30">
            <v>29</v>
          </cell>
          <cell r="B30">
            <v>227</v>
          </cell>
          <cell r="D30">
            <v>38</v>
          </cell>
          <cell r="E30">
            <v>13</v>
          </cell>
          <cell r="F30" t="str">
            <v>BRADLEY</v>
          </cell>
          <cell r="G30" t="str">
            <v>Donald</v>
          </cell>
          <cell r="H30" t="str">
            <v>M</v>
          </cell>
          <cell r="I30">
            <v>49</v>
          </cell>
          <cell r="J30">
            <v>23248</v>
          </cell>
          <cell r="K30" t="str">
            <v>MV</v>
          </cell>
          <cell r="L30" t="str">
            <v>UA</v>
          </cell>
        </row>
        <row r="31">
          <cell r="A31">
            <v>30</v>
          </cell>
          <cell r="B31">
            <v>368</v>
          </cell>
          <cell r="D31">
            <v>38</v>
          </cell>
          <cell r="E31">
            <v>15</v>
          </cell>
          <cell r="F31" t="str">
            <v>JOHNSTON</v>
          </cell>
          <cell r="G31" t="str">
            <v>Andrew</v>
          </cell>
          <cell r="H31" t="str">
            <v>M</v>
          </cell>
          <cell r="I31">
            <v>29</v>
          </cell>
          <cell r="J31">
            <v>30583</v>
          </cell>
          <cell r="K31" t="str">
            <v>M</v>
          </cell>
          <cell r="L31" t="str">
            <v>UA</v>
          </cell>
        </row>
        <row r="32">
          <cell r="A32">
            <v>31</v>
          </cell>
          <cell r="B32">
            <v>331</v>
          </cell>
          <cell r="D32">
            <v>38</v>
          </cell>
          <cell r="E32">
            <v>26</v>
          </cell>
          <cell r="F32" t="str">
            <v>MAIN</v>
          </cell>
          <cell r="G32" t="str">
            <v>Geoff</v>
          </cell>
          <cell r="H32" t="str">
            <v>M</v>
          </cell>
          <cell r="I32">
            <v>39</v>
          </cell>
          <cell r="J32">
            <v>26916</v>
          </cell>
          <cell r="K32" t="str">
            <v>M</v>
          </cell>
          <cell r="L32" t="str">
            <v>NRR</v>
          </cell>
        </row>
        <row r="33">
          <cell r="A33">
            <v>32</v>
          </cell>
          <cell r="B33">
            <v>60</v>
          </cell>
          <cell r="D33">
            <v>38</v>
          </cell>
          <cell r="E33">
            <v>27</v>
          </cell>
          <cell r="F33" t="str">
            <v>MANT</v>
          </cell>
          <cell r="G33" t="str">
            <v>Connor</v>
          </cell>
          <cell r="H33" t="str">
            <v>M</v>
          </cell>
          <cell r="I33">
            <v>17</v>
          </cell>
          <cell r="J33">
            <v>35067</v>
          </cell>
          <cell r="K33" t="str">
            <v>M</v>
          </cell>
          <cell r="L33" t="str">
            <v>MRR</v>
          </cell>
        </row>
        <row r="34">
          <cell r="A34">
            <v>33</v>
          </cell>
          <cell r="B34">
            <v>346</v>
          </cell>
          <cell r="D34">
            <v>38</v>
          </cell>
          <cell r="E34">
            <v>28</v>
          </cell>
          <cell r="F34" t="str">
            <v>MCCULLOCH</v>
          </cell>
          <cell r="G34" t="str">
            <v>David</v>
          </cell>
          <cell r="H34" t="str">
            <v>M</v>
          </cell>
          <cell r="I34">
            <v>41</v>
          </cell>
          <cell r="J34">
            <v>26076</v>
          </cell>
          <cell r="K34" t="str">
            <v>MV</v>
          </cell>
          <cell r="L34" t="str">
            <v>Forres Harriers</v>
          </cell>
        </row>
        <row r="35">
          <cell r="A35">
            <v>34</v>
          </cell>
          <cell r="B35">
            <v>104</v>
          </cell>
          <cell r="D35">
            <v>39</v>
          </cell>
          <cell r="E35">
            <v>2</v>
          </cell>
          <cell r="F35" t="str">
            <v>FORREST</v>
          </cell>
          <cell r="G35" t="str">
            <v>Stuart</v>
          </cell>
          <cell r="H35" t="str">
            <v>M</v>
          </cell>
          <cell r="I35">
            <v>30</v>
          </cell>
          <cell r="J35">
            <v>30283</v>
          </cell>
          <cell r="K35" t="str">
            <v>M</v>
          </cell>
          <cell r="L35" t="str">
            <v>Highland Hill Runners</v>
          </cell>
        </row>
        <row r="36">
          <cell r="A36">
            <v>35</v>
          </cell>
          <cell r="B36">
            <v>268</v>
          </cell>
          <cell r="D36">
            <v>39</v>
          </cell>
          <cell r="E36">
            <v>19</v>
          </cell>
          <cell r="F36" t="str">
            <v>MACLENNAN</v>
          </cell>
          <cell r="G36" t="str">
            <v>George</v>
          </cell>
          <cell r="H36" t="str">
            <v>M</v>
          </cell>
          <cell r="I36">
            <v>46</v>
          </cell>
          <cell r="J36">
            <v>24495</v>
          </cell>
          <cell r="K36" t="str">
            <v>MV</v>
          </cell>
          <cell r="L36" t="str">
            <v>UA</v>
          </cell>
        </row>
        <row r="37">
          <cell r="A37">
            <v>36</v>
          </cell>
          <cell r="B37">
            <v>357</v>
          </cell>
          <cell r="D37">
            <v>39</v>
          </cell>
          <cell r="E37">
            <v>27</v>
          </cell>
          <cell r="F37" t="str">
            <v>BLACKBURN</v>
          </cell>
          <cell r="G37" t="str">
            <v>Iain</v>
          </cell>
          <cell r="H37" t="str">
            <v>M</v>
          </cell>
          <cell r="I37">
            <v>38</v>
          </cell>
          <cell r="J37">
            <v>27420</v>
          </cell>
          <cell r="K37" t="str">
            <v>M</v>
          </cell>
          <cell r="L37" t="str">
            <v>NRR</v>
          </cell>
        </row>
        <row r="38">
          <cell r="A38">
            <v>37</v>
          </cell>
          <cell r="B38">
            <v>405</v>
          </cell>
          <cell r="D38">
            <v>39</v>
          </cell>
          <cell r="E38">
            <v>29</v>
          </cell>
          <cell r="F38" t="str">
            <v>MATHRS</v>
          </cell>
          <cell r="G38" t="str">
            <v>Ally</v>
          </cell>
          <cell r="H38" t="str">
            <v>M</v>
          </cell>
          <cell r="I38">
            <v>48</v>
          </cell>
          <cell r="J38">
            <v>23549</v>
          </cell>
          <cell r="K38" t="str">
            <v>MV</v>
          </cell>
          <cell r="L38" t="str">
            <v>Fraserburgh Jogscotland</v>
          </cell>
        </row>
        <row r="39">
          <cell r="A39">
            <v>38</v>
          </cell>
          <cell r="B39">
            <v>369</v>
          </cell>
          <cell r="D39">
            <v>39</v>
          </cell>
          <cell r="E39">
            <v>32</v>
          </cell>
          <cell r="F39" t="str">
            <v>WILSON</v>
          </cell>
          <cell r="G39" t="str">
            <v>Stewart</v>
          </cell>
          <cell r="H39" t="str">
            <v>M</v>
          </cell>
          <cell r="I39">
            <v>45</v>
          </cell>
          <cell r="J39">
            <v>24556</v>
          </cell>
          <cell r="K39" t="str">
            <v>MV</v>
          </cell>
          <cell r="L39" t="str">
            <v>Inverness Harriers</v>
          </cell>
        </row>
        <row r="40">
          <cell r="A40">
            <v>39</v>
          </cell>
          <cell r="B40">
            <v>121</v>
          </cell>
          <cell r="D40">
            <v>39</v>
          </cell>
          <cell r="E40">
            <v>54</v>
          </cell>
          <cell r="F40" t="str">
            <v>MORRISON</v>
          </cell>
          <cell r="G40" t="str">
            <v>Steven</v>
          </cell>
          <cell r="H40" t="str">
            <v>M</v>
          </cell>
          <cell r="I40">
            <v>34</v>
          </cell>
          <cell r="J40">
            <v>28708</v>
          </cell>
          <cell r="K40" t="str">
            <v>M</v>
          </cell>
          <cell r="L40" t="str">
            <v>MRR</v>
          </cell>
        </row>
        <row r="41">
          <cell r="A41">
            <v>40</v>
          </cell>
          <cell r="B41">
            <v>275</v>
          </cell>
          <cell r="D41">
            <v>39</v>
          </cell>
          <cell r="E41">
            <v>54</v>
          </cell>
          <cell r="F41" t="str">
            <v>DOWNEY</v>
          </cell>
          <cell r="G41" t="str">
            <v>John Paul</v>
          </cell>
          <cell r="H41" t="str">
            <v>M</v>
          </cell>
          <cell r="I41">
            <v>38</v>
          </cell>
          <cell r="J41">
            <v>27381</v>
          </cell>
          <cell r="K41" t="str">
            <v>M</v>
          </cell>
          <cell r="L41" t="str">
            <v>MRR</v>
          </cell>
        </row>
        <row r="42">
          <cell r="A42">
            <v>41</v>
          </cell>
          <cell r="B42">
            <v>242</v>
          </cell>
          <cell r="D42">
            <v>40</v>
          </cell>
          <cell r="E42">
            <v>0</v>
          </cell>
          <cell r="F42" t="str">
            <v>GRANT</v>
          </cell>
          <cell r="G42" t="str">
            <v>Gary</v>
          </cell>
          <cell r="H42" t="str">
            <v>M</v>
          </cell>
          <cell r="I42">
            <v>39</v>
          </cell>
          <cell r="J42">
            <v>26896</v>
          </cell>
          <cell r="K42" t="str">
            <v>M</v>
          </cell>
          <cell r="L42" t="str">
            <v>UA</v>
          </cell>
        </row>
        <row r="43">
          <cell r="A43">
            <v>42</v>
          </cell>
          <cell r="B43">
            <v>294</v>
          </cell>
          <cell r="D43">
            <v>40</v>
          </cell>
          <cell r="E43">
            <v>5</v>
          </cell>
          <cell r="F43" t="str">
            <v>CARTMELL</v>
          </cell>
          <cell r="G43" t="str">
            <v>Louise</v>
          </cell>
          <cell r="H43" t="str">
            <v>F</v>
          </cell>
          <cell r="I43">
            <v>26</v>
          </cell>
          <cell r="J43">
            <v>31591</v>
          </cell>
          <cell r="K43" t="str">
            <v>F</v>
          </cell>
          <cell r="L43" t="str">
            <v>MRR</v>
          </cell>
        </row>
        <row r="44">
          <cell r="A44">
            <v>43</v>
          </cell>
          <cell r="B44">
            <v>380</v>
          </cell>
          <cell r="D44">
            <v>40</v>
          </cell>
          <cell r="E44">
            <v>6</v>
          </cell>
          <cell r="F44" t="str">
            <v>HALL</v>
          </cell>
          <cell r="G44" t="str">
            <v>Andy</v>
          </cell>
          <cell r="H44" t="str">
            <v>M</v>
          </cell>
          <cell r="I44">
            <v>30</v>
          </cell>
          <cell r="J44">
            <v>30045</v>
          </cell>
          <cell r="K44" t="str">
            <v>M</v>
          </cell>
          <cell r="L44" t="str">
            <v>Inverness Harriers</v>
          </cell>
        </row>
        <row r="45">
          <cell r="A45">
            <v>44</v>
          </cell>
          <cell r="B45">
            <v>292</v>
          </cell>
          <cell r="D45">
            <v>40</v>
          </cell>
          <cell r="E45">
            <v>10</v>
          </cell>
          <cell r="F45" t="str">
            <v>FRASER</v>
          </cell>
          <cell r="G45" t="str">
            <v>Hamish</v>
          </cell>
          <cell r="H45" t="str">
            <v>M</v>
          </cell>
          <cell r="I45">
            <v>26</v>
          </cell>
          <cell r="J45">
            <v>31487</v>
          </cell>
          <cell r="K45" t="str">
            <v>M</v>
          </cell>
          <cell r="L45" t="str">
            <v>UA</v>
          </cell>
        </row>
        <row r="46">
          <cell r="A46">
            <v>45</v>
          </cell>
          <cell r="B46">
            <v>336</v>
          </cell>
          <cell r="D46">
            <v>40</v>
          </cell>
          <cell r="E46">
            <v>34</v>
          </cell>
          <cell r="F46" t="str">
            <v>SHEPHERD</v>
          </cell>
          <cell r="G46" t="str">
            <v>Roma</v>
          </cell>
          <cell r="H46" t="str">
            <v>F</v>
          </cell>
          <cell r="I46">
            <v>38</v>
          </cell>
          <cell r="J46">
            <v>27267</v>
          </cell>
          <cell r="K46" t="str">
            <v>FV</v>
          </cell>
          <cell r="L46" t="str">
            <v>Inverness Harriers</v>
          </cell>
        </row>
        <row r="47">
          <cell r="A47">
            <v>46</v>
          </cell>
          <cell r="B47">
            <v>287</v>
          </cell>
          <cell r="D47">
            <v>40</v>
          </cell>
          <cell r="E47">
            <v>48</v>
          </cell>
          <cell r="F47" t="str">
            <v>SUTHERLAND</v>
          </cell>
          <cell r="G47" t="str">
            <v>Alex</v>
          </cell>
          <cell r="H47" t="str">
            <v>M</v>
          </cell>
          <cell r="I47">
            <v>65</v>
          </cell>
          <cell r="J47">
            <v>17507</v>
          </cell>
          <cell r="K47" t="str">
            <v>MSV</v>
          </cell>
          <cell r="L47" t="str">
            <v>Inverness Harriers</v>
          </cell>
        </row>
        <row r="48">
          <cell r="A48">
            <v>47</v>
          </cell>
          <cell r="B48">
            <v>280</v>
          </cell>
          <cell r="D48">
            <v>41</v>
          </cell>
          <cell r="E48">
            <v>1</v>
          </cell>
          <cell r="F48" t="str">
            <v>POTT</v>
          </cell>
          <cell r="G48" t="str">
            <v>Tim</v>
          </cell>
          <cell r="H48" t="str">
            <v>M</v>
          </cell>
          <cell r="I48">
            <v>49</v>
          </cell>
          <cell r="J48">
            <v>23278</v>
          </cell>
          <cell r="K48" t="str">
            <v>MV</v>
          </cell>
          <cell r="L48" t="str">
            <v>Forres Harriers</v>
          </cell>
        </row>
        <row r="49">
          <cell r="A49">
            <v>48</v>
          </cell>
          <cell r="B49">
            <v>82</v>
          </cell>
          <cell r="D49">
            <v>41</v>
          </cell>
          <cell r="E49">
            <v>4</v>
          </cell>
          <cell r="F49" t="str">
            <v>MALTMAN</v>
          </cell>
          <cell r="G49" t="str">
            <v>Iain</v>
          </cell>
          <cell r="H49" t="str">
            <v>M</v>
          </cell>
          <cell r="I49">
            <v>29</v>
          </cell>
          <cell r="J49">
            <v>30520</v>
          </cell>
          <cell r="K49" t="str">
            <v>M</v>
          </cell>
          <cell r="L49" t="str">
            <v>UA</v>
          </cell>
        </row>
        <row r="50">
          <cell r="A50">
            <v>49</v>
          </cell>
          <cell r="B50">
            <v>71</v>
          </cell>
          <cell r="D50">
            <v>41</v>
          </cell>
          <cell r="E50">
            <v>4</v>
          </cell>
          <cell r="F50" t="str">
            <v>DALGARNO</v>
          </cell>
          <cell r="G50" t="str">
            <v>Mark</v>
          </cell>
          <cell r="H50" t="str">
            <v>M</v>
          </cell>
          <cell r="I50">
            <v>26</v>
          </cell>
          <cell r="J50">
            <v>31689</v>
          </cell>
          <cell r="K50" t="str">
            <v>M</v>
          </cell>
          <cell r="L50" t="str">
            <v>UA</v>
          </cell>
        </row>
        <row r="51">
          <cell r="A51">
            <v>50</v>
          </cell>
          <cell r="B51">
            <v>140</v>
          </cell>
          <cell r="D51">
            <v>41</v>
          </cell>
          <cell r="E51">
            <v>5</v>
          </cell>
          <cell r="F51" t="str">
            <v>BURNETT</v>
          </cell>
          <cell r="G51" t="str">
            <v>Athol</v>
          </cell>
          <cell r="H51" t="str">
            <v>M</v>
          </cell>
          <cell r="I51">
            <v>51</v>
          </cell>
          <cell r="J51">
            <v>22378</v>
          </cell>
          <cell r="K51" t="str">
            <v>MSV</v>
          </cell>
          <cell r="L51" t="str">
            <v>UA</v>
          </cell>
        </row>
        <row r="52">
          <cell r="A52">
            <v>51</v>
          </cell>
          <cell r="B52">
            <v>181</v>
          </cell>
          <cell r="D52">
            <v>41</v>
          </cell>
          <cell r="E52">
            <v>8</v>
          </cell>
          <cell r="F52" t="str">
            <v>FRASER</v>
          </cell>
          <cell r="G52" t="str">
            <v>Stephen</v>
          </cell>
          <cell r="H52" t="str">
            <v>M</v>
          </cell>
          <cell r="I52">
            <v>43</v>
          </cell>
          <cell r="J52">
            <v>25545</v>
          </cell>
          <cell r="K52" t="str">
            <v>MV</v>
          </cell>
          <cell r="L52" t="str">
            <v>NAAAC</v>
          </cell>
        </row>
        <row r="53">
          <cell r="A53">
            <v>52</v>
          </cell>
          <cell r="B53">
            <v>161</v>
          </cell>
          <cell r="D53">
            <v>41</v>
          </cell>
          <cell r="E53">
            <v>14</v>
          </cell>
          <cell r="F53" t="str">
            <v>JENKINS</v>
          </cell>
          <cell r="G53" t="str">
            <v>Elspeth</v>
          </cell>
          <cell r="H53" t="str">
            <v>F</v>
          </cell>
          <cell r="I53">
            <v>43</v>
          </cell>
          <cell r="J53">
            <v>25399</v>
          </cell>
          <cell r="K53" t="str">
            <v>FV</v>
          </cell>
          <cell r="L53" t="str">
            <v>MRR</v>
          </cell>
        </row>
        <row r="54">
          <cell r="A54">
            <v>53</v>
          </cell>
          <cell r="B54">
            <v>222</v>
          </cell>
          <cell r="D54">
            <v>41</v>
          </cell>
          <cell r="E54">
            <v>20</v>
          </cell>
          <cell r="F54" t="str">
            <v>JOHNSTON</v>
          </cell>
          <cell r="G54" t="str">
            <v>Graham</v>
          </cell>
          <cell r="H54" t="str">
            <v>M</v>
          </cell>
          <cell r="I54">
            <v>36</v>
          </cell>
          <cell r="J54">
            <v>28141</v>
          </cell>
          <cell r="K54" t="str">
            <v>M</v>
          </cell>
          <cell r="L54" t="str">
            <v>UA</v>
          </cell>
        </row>
        <row r="55">
          <cell r="A55">
            <v>54</v>
          </cell>
          <cell r="B55">
            <v>180</v>
          </cell>
          <cell r="D55">
            <v>41</v>
          </cell>
          <cell r="E55">
            <v>21</v>
          </cell>
          <cell r="F55" t="str">
            <v>FRASER</v>
          </cell>
          <cell r="G55" t="str">
            <v>Peter</v>
          </cell>
          <cell r="H55" t="str">
            <v>M</v>
          </cell>
          <cell r="I55">
            <v>29</v>
          </cell>
          <cell r="J55">
            <v>30625</v>
          </cell>
          <cell r="K55" t="str">
            <v>M</v>
          </cell>
          <cell r="L55" t="str">
            <v>UA</v>
          </cell>
        </row>
        <row r="56">
          <cell r="A56">
            <v>55</v>
          </cell>
          <cell r="B56">
            <v>162</v>
          </cell>
          <cell r="D56">
            <v>41</v>
          </cell>
          <cell r="E56">
            <v>22</v>
          </cell>
          <cell r="F56" t="str">
            <v>KROGULEC</v>
          </cell>
          <cell r="G56" t="str">
            <v>Waldemar</v>
          </cell>
          <cell r="H56" t="str">
            <v>M</v>
          </cell>
          <cell r="I56">
            <v>29</v>
          </cell>
          <cell r="J56">
            <v>30641</v>
          </cell>
          <cell r="K56" t="str">
            <v>M</v>
          </cell>
          <cell r="L56" t="str">
            <v>UA</v>
          </cell>
        </row>
        <row r="57">
          <cell r="A57">
            <v>56</v>
          </cell>
          <cell r="B57">
            <v>197</v>
          </cell>
          <cell r="D57">
            <v>41</v>
          </cell>
          <cell r="E57">
            <v>27</v>
          </cell>
          <cell r="F57" t="str">
            <v>LYNCH</v>
          </cell>
          <cell r="G57" t="str">
            <v>Jodie</v>
          </cell>
          <cell r="H57" t="str">
            <v>F</v>
          </cell>
          <cell r="I57">
            <v>32</v>
          </cell>
          <cell r="J57">
            <v>29387</v>
          </cell>
          <cell r="K57" t="str">
            <v>F</v>
          </cell>
          <cell r="L57" t="str">
            <v>Inverness Harriers</v>
          </cell>
        </row>
        <row r="58">
          <cell r="A58">
            <v>57</v>
          </cell>
          <cell r="B58">
            <v>394</v>
          </cell>
          <cell r="D58">
            <v>41</v>
          </cell>
          <cell r="E58">
            <v>44</v>
          </cell>
          <cell r="F58" t="str">
            <v>CAMERON</v>
          </cell>
          <cell r="G58" t="str">
            <v>Hamish</v>
          </cell>
          <cell r="H58" t="str">
            <v>M</v>
          </cell>
          <cell r="I58">
            <v>66</v>
          </cell>
          <cell r="J58">
            <v>17194</v>
          </cell>
          <cell r="K58" t="str">
            <v>MSV</v>
          </cell>
          <cell r="L58" t="str">
            <v>UA</v>
          </cell>
        </row>
        <row r="59">
          <cell r="A59">
            <v>58</v>
          </cell>
          <cell r="B59">
            <v>40</v>
          </cell>
          <cell r="D59">
            <v>41</v>
          </cell>
          <cell r="E59">
            <v>47</v>
          </cell>
          <cell r="F59" t="str">
            <v>EVANS</v>
          </cell>
          <cell r="G59" t="str">
            <v>Gerald</v>
          </cell>
          <cell r="H59" t="str">
            <v>M</v>
          </cell>
          <cell r="I59">
            <v>58</v>
          </cell>
          <cell r="J59">
            <v>20124</v>
          </cell>
          <cell r="K59" t="str">
            <v>MSV</v>
          </cell>
          <cell r="L59" t="str">
            <v>MRR</v>
          </cell>
        </row>
        <row r="60">
          <cell r="A60">
            <v>59</v>
          </cell>
          <cell r="B60">
            <v>289</v>
          </cell>
          <cell r="D60">
            <v>41</v>
          </cell>
          <cell r="E60">
            <v>50</v>
          </cell>
          <cell r="F60" t="str">
            <v>ROY</v>
          </cell>
          <cell r="G60" t="str">
            <v>Alison</v>
          </cell>
          <cell r="H60" t="str">
            <v>F</v>
          </cell>
          <cell r="I60">
            <v>44</v>
          </cell>
          <cell r="J60">
            <v>24966</v>
          </cell>
          <cell r="K60" t="str">
            <v>FV</v>
          </cell>
          <cell r="L60" t="str">
            <v>UA</v>
          </cell>
        </row>
        <row r="61">
          <cell r="A61">
            <v>60</v>
          </cell>
          <cell r="B61">
            <v>123</v>
          </cell>
          <cell r="D61">
            <v>41</v>
          </cell>
          <cell r="E61">
            <v>51</v>
          </cell>
          <cell r="F61" t="str">
            <v>ROSS</v>
          </cell>
          <cell r="G61" t="str">
            <v>Jamie</v>
          </cell>
          <cell r="H61" t="str">
            <v>M</v>
          </cell>
          <cell r="I61">
            <v>37</v>
          </cell>
          <cell r="J61">
            <v>27699</v>
          </cell>
          <cell r="K61" t="str">
            <v>M</v>
          </cell>
          <cell r="L61" t="str">
            <v>UA</v>
          </cell>
        </row>
        <row r="62">
          <cell r="A62">
            <v>61</v>
          </cell>
          <cell r="B62">
            <v>388</v>
          </cell>
          <cell r="D62">
            <v>41</v>
          </cell>
          <cell r="E62">
            <v>59</v>
          </cell>
          <cell r="F62" t="str">
            <v>MACINTRYE</v>
          </cell>
          <cell r="G62" t="str">
            <v>Iain</v>
          </cell>
          <cell r="H62" t="str">
            <v>M</v>
          </cell>
          <cell r="I62">
            <v>51</v>
          </cell>
          <cell r="J62">
            <v>26039</v>
          </cell>
          <cell r="K62" t="str">
            <v>MSV</v>
          </cell>
          <cell r="L62" t="str">
            <v>NRR</v>
          </cell>
        </row>
        <row r="63">
          <cell r="A63">
            <v>62</v>
          </cell>
          <cell r="B63">
            <v>126</v>
          </cell>
          <cell r="D63">
            <v>42</v>
          </cell>
          <cell r="E63">
            <v>6</v>
          </cell>
          <cell r="F63" t="str">
            <v>BOW</v>
          </cell>
          <cell r="G63" t="str">
            <v>Danny</v>
          </cell>
          <cell r="H63" t="str">
            <v>M</v>
          </cell>
          <cell r="I63">
            <v>62</v>
          </cell>
          <cell r="J63">
            <v>18421</v>
          </cell>
          <cell r="K63" t="str">
            <v>MSV</v>
          </cell>
          <cell r="L63" t="str">
            <v>NRR</v>
          </cell>
        </row>
        <row r="64">
          <cell r="A64">
            <v>63</v>
          </cell>
          <cell r="B64">
            <v>254</v>
          </cell>
          <cell r="D64">
            <v>42</v>
          </cell>
          <cell r="E64">
            <v>44</v>
          </cell>
          <cell r="F64" t="str">
            <v>KANE</v>
          </cell>
          <cell r="G64" t="str">
            <v>Michael</v>
          </cell>
          <cell r="H64" t="str">
            <v>M</v>
          </cell>
          <cell r="I64">
            <v>49</v>
          </cell>
          <cell r="J64">
            <v>23181</v>
          </cell>
          <cell r="K64" t="str">
            <v>MV</v>
          </cell>
          <cell r="L64" t="str">
            <v>Metro Aberdeen</v>
          </cell>
        </row>
        <row r="65">
          <cell r="A65">
            <v>64</v>
          </cell>
          <cell r="B65">
            <v>396</v>
          </cell>
          <cell r="D65">
            <v>42</v>
          </cell>
          <cell r="E65">
            <v>53</v>
          </cell>
          <cell r="F65" t="str">
            <v>TUACH</v>
          </cell>
          <cell r="G65" t="str">
            <v>Donald</v>
          </cell>
          <cell r="H65" t="str">
            <v>M</v>
          </cell>
          <cell r="I65">
            <v>48</v>
          </cell>
          <cell r="J65">
            <v>23579</v>
          </cell>
          <cell r="K65" t="str">
            <v>MV</v>
          </cell>
          <cell r="L65" t="str">
            <v>UA</v>
          </cell>
        </row>
        <row r="66">
          <cell r="A66">
            <v>65</v>
          </cell>
          <cell r="B66">
            <v>349</v>
          </cell>
          <cell r="D66">
            <v>42</v>
          </cell>
          <cell r="E66">
            <v>58</v>
          </cell>
          <cell r="F66" t="str">
            <v>CAMPBELL</v>
          </cell>
          <cell r="G66" t="str">
            <v>Neil</v>
          </cell>
          <cell r="H66" t="str">
            <v>M</v>
          </cell>
          <cell r="I66">
            <v>46</v>
          </cell>
          <cell r="J66">
            <v>24443</v>
          </cell>
          <cell r="K66" t="str">
            <v>MV</v>
          </cell>
          <cell r="L66" t="str">
            <v>NAAAC</v>
          </cell>
        </row>
        <row r="67">
          <cell r="A67">
            <v>66</v>
          </cell>
          <cell r="B67">
            <v>311</v>
          </cell>
          <cell r="D67">
            <v>43</v>
          </cell>
          <cell r="E67">
            <v>2</v>
          </cell>
          <cell r="F67" t="str">
            <v>MACRAE</v>
          </cell>
          <cell r="G67" t="str">
            <v>Megan</v>
          </cell>
          <cell r="H67" t="str">
            <v>F</v>
          </cell>
          <cell r="I67">
            <v>25</v>
          </cell>
          <cell r="J67">
            <v>32035</v>
          </cell>
          <cell r="K67" t="str">
            <v>F</v>
          </cell>
          <cell r="L67" t="str">
            <v>Highland Hill Runners</v>
          </cell>
        </row>
        <row r="68">
          <cell r="A68">
            <v>67</v>
          </cell>
          <cell r="B68">
            <v>201</v>
          </cell>
          <cell r="D68">
            <v>43</v>
          </cell>
          <cell r="E68">
            <v>2</v>
          </cell>
          <cell r="F68" t="str">
            <v>DONALD</v>
          </cell>
          <cell r="G68" t="str">
            <v>Stewart</v>
          </cell>
          <cell r="H68" t="str">
            <v>M</v>
          </cell>
          <cell r="I68">
            <v>59</v>
          </cell>
          <cell r="J68">
            <v>19592</v>
          </cell>
          <cell r="K68" t="str">
            <v>MSV</v>
          </cell>
          <cell r="L68" t="str">
            <v>UA</v>
          </cell>
        </row>
        <row r="69">
          <cell r="A69">
            <v>68</v>
          </cell>
          <cell r="B69">
            <v>333</v>
          </cell>
          <cell r="D69">
            <v>43</v>
          </cell>
          <cell r="E69">
            <v>4</v>
          </cell>
          <cell r="F69" t="str">
            <v>MACDONALD</v>
          </cell>
          <cell r="G69" t="str">
            <v>Roy</v>
          </cell>
          <cell r="H69" t="str">
            <v>M</v>
          </cell>
          <cell r="I69">
            <v>44</v>
          </cell>
          <cell r="J69">
            <v>24976</v>
          </cell>
          <cell r="K69" t="str">
            <v>MV</v>
          </cell>
          <cell r="L69" t="str">
            <v>UA</v>
          </cell>
        </row>
        <row r="70">
          <cell r="A70">
            <v>69</v>
          </cell>
          <cell r="B70">
            <v>127</v>
          </cell>
          <cell r="D70">
            <v>43</v>
          </cell>
          <cell r="E70">
            <v>12</v>
          </cell>
          <cell r="F70" t="str">
            <v>MAIN</v>
          </cell>
          <cell r="G70" t="str">
            <v>Gordon</v>
          </cell>
          <cell r="H70" t="str">
            <v>M</v>
          </cell>
          <cell r="I70">
            <v>58</v>
          </cell>
          <cell r="J70">
            <v>19892</v>
          </cell>
          <cell r="K70" t="str">
            <v>MSV</v>
          </cell>
          <cell r="L70" t="str">
            <v>NRR</v>
          </cell>
        </row>
        <row r="71">
          <cell r="A71">
            <v>70</v>
          </cell>
          <cell r="B71">
            <v>2</v>
          </cell>
          <cell r="D71">
            <v>43</v>
          </cell>
          <cell r="E71">
            <v>14</v>
          </cell>
          <cell r="F71" t="str">
            <v>BURNSIDE</v>
          </cell>
          <cell r="G71" t="str">
            <v>Steven</v>
          </cell>
          <cell r="H71" t="str">
            <v>M</v>
          </cell>
          <cell r="I71">
            <v>37</v>
          </cell>
          <cell r="J71" t="str">
            <v>04/12/1975</v>
          </cell>
          <cell r="K71" t="str">
            <v>M</v>
          </cell>
          <cell r="L71" t="str">
            <v>Jog Scotland Inverness</v>
          </cell>
        </row>
        <row r="72">
          <cell r="A72">
            <v>71</v>
          </cell>
          <cell r="B72">
            <v>325</v>
          </cell>
          <cell r="D72">
            <v>43</v>
          </cell>
          <cell r="E72">
            <v>14</v>
          </cell>
          <cell r="F72" t="str">
            <v>MCRITCHIE</v>
          </cell>
          <cell r="G72" t="str">
            <v>Susan</v>
          </cell>
          <cell r="H72" t="str">
            <v>F</v>
          </cell>
          <cell r="I72">
            <v>38</v>
          </cell>
          <cell r="J72">
            <v>27167</v>
          </cell>
          <cell r="K72" t="str">
            <v>FV</v>
          </cell>
          <cell r="L72" t="str">
            <v>Forres Harriers</v>
          </cell>
        </row>
        <row r="73">
          <cell r="A73">
            <v>72</v>
          </cell>
          <cell r="B73">
            <v>230</v>
          </cell>
          <cell r="D73">
            <v>43</v>
          </cell>
          <cell r="E73">
            <v>18</v>
          </cell>
          <cell r="F73" t="str">
            <v>BURNETT</v>
          </cell>
          <cell r="G73" t="str">
            <v>Lynn</v>
          </cell>
          <cell r="H73" t="str">
            <v>F</v>
          </cell>
          <cell r="I73">
            <v>38</v>
          </cell>
          <cell r="J73">
            <v>27129</v>
          </cell>
          <cell r="K73" t="str">
            <v>FV</v>
          </cell>
          <cell r="L73" t="str">
            <v>UA</v>
          </cell>
        </row>
        <row r="74">
          <cell r="A74">
            <v>73</v>
          </cell>
          <cell r="B74">
            <v>363</v>
          </cell>
          <cell r="D74">
            <v>43</v>
          </cell>
          <cell r="E74">
            <v>19</v>
          </cell>
          <cell r="F74" t="str">
            <v>LAING</v>
          </cell>
          <cell r="G74" t="str">
            <v>Barry</v>
          </cell>
          <cell r="H74" t="str">
            <v>M</v>
          </cell>
          <cell r="I74">
            <v>42</v>
          </cell>
          <cell r="J74">
            <v>25847</v>
          </cell>
          <cell r="K74" t="str">
            <v>MV</v>
          </cell>
          <cell r="L74" t="str">
            <v>UA</v>
          </cell>
        </row>
        <row r="75">
          <cell r="A75">
            <v>74</v>
          </cell>
          <cell r="B75">
            <v>274</v>
          </cell>
          <cell r="D75">
            <v>43</v>
          </cell>
          <cell r="E75">
            <v>20</v>
          </cell>
          <cell r="F75" t="str">
            <v>WILLIAMS</v>
          </cell>
          <cell r="G75" t="str">
            <v>Nigel</v>
          </cell>
          <cell r="H75" t="str">
            <v>M</v>
          </cell>
          <cell r="I75">
            <v>47</v>
          </cell>
          <cell r="J75">
            <v>24074</v>
          </cell>
          <cell r="K75" t="str">
            <v>MV</v>
          </cell>
          <cell r="L75" t="str">
            <v>UA</v>
          </cell>
        </row>
        <row r="76">
          <cell r="A76">
            <v>75</v>
          </cell>
          <cell r="B76">
            <v>154</v>
          </cell>
          <cell r="D76">
            <v>43</v>
          </cell>
          <cell r="E76">
            <v>21</v>
          </cell>
          <cell r="F76" t="str">
            <v>BAXTER</v>
          </cell>
          <cell r="G76" t="str">
            <v>Tim</v>
          </cell>
          <cell r="H76" t="str">
            <v>M</v>
          </cell>
          <cell r="I76">
            <v>45</v>
          </cell>
          <cell r="J76">
            <v>24818</v>
          </cell>
          <cell r="K76" t="str">
            <v>MV</v>
          </cell>
          <cell r="L76" t="str">
            <v>Forres Harriers</v>
          </cell>
        </row>
        <row r="77">
          <cell r="A77">
            <v>76</v>
          </cell>
          <cell r="B77">
            <v>115</v>
          </cell>
          <cell r="D77">
            <v>43</v>
          </cell>
          <cell r="E77">
            <v>29</v>
          </cell>
          <cell r="F77" t="str">
            <v>THORBURN</v>
          </cell>
          <cell r="G77" t="str">
            <v>Iain</v>
          </cell>
          <cell r="H77" t="str">
            <v>M</v>
          </cell>
          <cell r="I77">
            <v>48</v>
          </cell>
          <cell r="J77">
            <v>23499</v>
          </cell>
          <cell r="K77" t="str">
            <v>MV</v>
          </cell>
          <cell r="L77" t="str">
            <v>UA</v>
          </cell>
        </row>
        <row r="78">
          <cell r="A78">
            <v>77</v>
          </cell>
          <cell r="B78">
            <v>255</v>
          </cell>
          <cell r="D78">
            <v>43</v>
          </cell>
          <cell r="E78">
            <v>31</v>
          </cell>
          <cell r="F78" t="str">
            <v>PENNINGTON</v>
          </cell>
          <cell r="G78" t="str">
            <v>Finlay</v>
          </cell>
          <cell r="H78" t="str">
            <v>M</v>
          </cell>
          <cell r="I78">
            <v>23</v>
          </cell>
          <cell r="J78">
            <v>32841</v>
          </cell>
          <cell r="K78" t="str">
            <v>M</v>
          </cell>
          <cell r="L78" t="str">
            <v>Muir of Ord Jog Scotland</v>
          </cell>
        </row>
        <row r="79">
          <cell r="A79">
            <v>78</v>
          </cell>
          <cell r="B79">
            <v>141</v>
          </cell>
          <cell r="D79">
            <v>43</v>
          </cell>
          <cell r="E79">
            <v>39</v>
          </cell>
          <cell r="F79" t="str">
            <v>MACKENZIE</v>
          </cell>
          <cell r="G79" t="str">
            <v>Mark</v>
          </cell>
          <cell r="H79" t="str">
            <v>M</v>
          </cell>
          <cell r="I79">
            <v>41</v>
          </cell>
          <cell r="J79">
            <v>26314</v>
          </cell>
          <cell r="K79" t="str">
            <v>MV</v>
          </cell>
          <cell r="L79" t="str">
            <v>UA</v>
          </cell>
        </row>
        <row r="80">
          <cell r="A80">
            <v>79</v>
          </cell>
          <cell r="B80">
            <v>223</v>
          </cell>
          <cell r="D80">
            <v>43</v>
          </cell>
          <cell r="E80">
            <v>43</v>
          </cell>
          <cell r="F80" t="str">
            <v>FERGUSSON</v>
          </cell>
          <cell r="G80" t="str">
            <v>Keir</v>
          </cell>
          <cell r="H80" t="str">
            <v>M</v>
          </cell>
          <cell r="I80">
            <v>29</v>
          </cell>
          <cell r="J80">
            <v>30733</v>
          </cell>
          <cell r="K80" t="str">
            <v>M</v>
          </cell>
          <cell r="L80" t="str">
            <v>UA</v>
          </cell>
        </row>
        <row r="81">
          <cell r="A81">
            <v>80</v>
          </cell>
          <cell r="B81">
            <v>178</v>
          </cell>
          <cell r="D81">
            <v>43</v>
          </cell>
          <cell r="E81">
            <v>43</v>
          </cell>
          <cell r="F81" t="str">
            <v>BISSET</v>
          </cell>
          <cell r="G81" t="str">
            <v>Malcolm</v>
          </cell>
          <cell r="H81" t="str">
            <v>M</v>
          </cell>
          <cell r="I81">
            <v>38</v>
          </cell>
          <cell r="J81">
            <v>27426</v>
          </cell>
          <cell r="K81" t="str">
            <v>M</v>
          </cell>
          <cell r="L81" t="str">
            <v>UA</v>
          </cell>
        </row>
        <row r="82">
          <cell r="A82">
            <v>81</v>
          </cell>
          <cell r="B82">
            <v>144</v>
          </cell>
          <cell r="D82">
            <v>43</v>
          </cell>
          <cell r="E82">
            <v>47</v>
          </cell>
          <cell r="F82" t="str">
            <v>ALLAN</v>
          </cell>
          <cell r="G82" t="str">
            <v>Ian</v>
          </cell>
          <cell r="H82" t="str">
            <v>M</v>
          </cell>
          <cell r="I82">
            <v>37</v>
          </cell>
          <cell r="J82">
            <v>27652</v>
          </cell>
          <cell r="K82" t="str">
            <v>M</v>
          </cell>
          <cell r="L82" t="str">
            <v>UA</v>
          </cell>
        </row>
        <row r="83">
          <cell r="A83">
            <v>82</v>
          </cell>
          <cell r="B83">
            <v>172</v>
          </cell>
          <cell r="D83">
            <v>43</v>
          </cell>
          <cell r="E83">
            <v>48</v>
          </cell>
          <cell r="F83" t="str">
            <v>MACPHERSON</v>
          </cell>
          <cell r="G83" t="str">
            <v>John</v>
          </cell>
          <cell r="H83" t="str">
            <v>M</v>
          </cell>
          <cell r="I83">
            <v>66</v>
          </cell>
          <cell r="J83">
            <v>17135</v>
          </cell>
          <cell r="K83" t="str">
            <v>MSV</v>
          </cell>
          <cell r="L83" t="str">
            <v>Metro Aberdeen</v>
          </cell>
        </row>
        <row r="84">
          <cell r="A84">
            <v>83</v>
          </cell>
          <cell r="B84">
            <v>385</v>
          </cell>
          <cell r="D84">
            <v>43</v>
          </cell>
          <cell r="E84">
            <v>50</v>
          </cell>
          <cell r="F84" t="str">
            <v>MACPHERSON</v>
          </cell>
          <cell r="G84" t="str">
            <v>Morag</v>
          </cell>
          <cell r="H84" t="str">
            <v>F</v>
          </cell>
          <cell r="I84">
            <v>34</v>
          </cell>
          <cell r="J84">
            <v>28893</v>
          </cell>
          <cell r="K84" t="str">
            <v>F</v>
          </cell>
          <cell r="L84" t="str">
            <v>Inverness Harriers</v>
          </cell>
        </row>
        <row r="85">
          <cell r="A85">
            <v>84</v>
          </cell>
          <cell r="B85">
            <v>390</v>
          </cell>
          <cell r="D85">
            <v>43</v>
          </cell>
          <cell r="E85">
            <v>50</v>
          </cell>
          <cell r="F85" t="str">
            <v>MACDONALD</v>
          </cell>
          <cell r="G85" t="str">
            <v>Marc</v>
          </cell>
          <cell r="H85" t="str">
            <v>M</v>
          </cell>
          <cell r="I85">
            <v>26</v>
          </cell>
          <cell r="J85">
            <v>31785</v>
          </cell>
          <cell r="K85" t="str">
            <v>M</v>
          </cell>
          <cell r="L85" t="str">
            <v>UA</v>
          </cell>
        </row>
        <row r="86">
          <cell r="A86">
            <v>85</v>
          </cell>
          <cell r="B86">
            <v>328</v>
          </cell>
          <cell r="D86">
            <v>43</v>
          </cell>
          <cell r="E86">
            <v>56</v>
          </cell>
          <cell r="F86" t="str">
            <v>MACKINTOSH</v>
          </cell>
          <cell r="G86" t="str">
            <v>Gordon</v>
          </cell>
          <cell r="H86" t="str">
            <v>M</v>
          </cell>
          <cell r="I86">
            <v>51</v>
          </cell>
          <cell r="J86">
            <v>22572</v>
          </cell>
          <cell r="K86" t="str">
            <v>MSV</v>
          </cell>
          <cell r="L86" t="str">
            <v>UA</v>
          </cell>
        </row>
        <row r="87">
          <cell r="A87">
            <v>86</v>
          </cell>
          <cell r="B87">
            <v>64</v>
          </cell>
          <cell r="D87">
            <v>43</v>
          </cell>
          <cell r="E87">
            <v>56</v>
          </cell>
          <cell r="F87" t="str">
            <v>BLAINEY</v>
          </cell>
          <cell r="G87" t="str">
            <v>Thomas</v>
          </cell>
          <cell r="H87" t="str">
            <v>M</v>
          </cell>
          <cell r="I87">
            <v>23</v>
          </cell>
          <cell r="J87">
            <v>32799</v>
          </cell>
          <cell r="K87" t="str">
            <v>M</v>
          </cell>
          <cell r="L87" t="str">
            <v>UA</v>
          </cell>
        </row>
        <row r="88">
          <cell r="A88">
            <v>87</v>
          </cell>
          <cell r="B88">
            <v>387</v>
          </cell>
          <cell r="D88">
            <v>44</v>
          </cell>
          <cell r="E88">
            <v>7</v>
          </cell>
          <cell r="F88" t="str">
            <v>ELLIS</v>
          </cell>
          <cell r="G88" t="str">
            <v>Barry</v>
          </cell>
          <cell r="H88" t="str">
            <v>M</v>
          </cell>
          <cell r="I88">
            <v>37</v>
          </cell>
          <cell r="J88">
            <v>27503</v>
          </cell>
          <cell r="K88" t="str">
            <v>M</v>
          </cell>
          <cell r="L88" t="str">
            <v>UA</v>
          </cell>
        </row>
        <row r="89">
          <cell r="A89">
            <v>88</v>
          </cell>
          <cell r="B89">
            <v>90</v>
          </cell>
          <cell r="D89">
            <v>44</v>
          </cell>
          <cell r="E89">
            <v>9</v>
          </cell>
          <cell r="F89" t="str">
            <v>MERSON</v>
          </cell>
          <cell r="G89" t="str">
            <v>Joseph</v>
          </cell>
          <cell r="H89" t="str">
            <v>M</v>
          </cell>
          <cell r="I89">
            <v>27</v>
          </cell>
          <cell r="J89">
            <v>31341</v>
          </cell>
          <cell r="K89" t="str">
            <v>M</v>
          </cell>
          <cell r="L89" t="str">
            <v>UA</v>
          </cell>
        </row>
        <row r="90">
          <cell r="A90">
            <v>89</v>
          </cell>
          <cell r="B90">
            <v>166</v>
          </cell>
          <cell r="D90">
            <v>44</v>
          </cell>
          <cell r="E90">
            <v>11</v>
          </cell>
          <cell r="F90" t="str">
            <v>CATTO</v>
          </cell>
          <cell r="G90" t="str">
            <v>Paul</v>
          </cell>
          <cell r="H90" t="str">
            <v>M</v>
          </cell>
          <cell r="I90">
            <v>39</v>
          </cell>
          <cell r="J90">
            <v>26760</v>
          </cell>
          <cell r="K90" t="str">
            <v>M</v>
          </cell>
          <cell r="L90" t="str">
            <v>UA</v>
          </cell>
        </row>
        <row r="91">
          <cell r="A91">
            <v>90</v>
          </cell>
          <cell r="B91">
            <v>313</v>
          </cell>
          <cell r="D91">
            <v>44</v>
          </cell>
          <cell r="E91">
            <v>16</v>
          </cell>
          <cell r="F91" t="str">
            <v>MCLACHLAN</v>
          </cell>
          <cell r="G91" t="str">
            <v>Robin</v>
          </cell>
          <cell r="H91" t="str">
            <v>M</v>
          </cell>
          <cell r="I91">
            <v>25</v>
          </cell>
          <cell r="J91">
            <v>31960</v>
          </cell>
          <cell r="K91" t="str">
            <v>M</v>
          </cell>
          <cell r="L91" t="str">
            <v>UA</v>
          </cell>
        </row>
        <row r="92">
          <cell r="A92">
            <v>91</v>
          </cell>
          <cell r="B92">
            <v>248</v>
          </cell>
          <cell r="D92">
            <v>44</v>
          </cell>
          <cell r="E92">
            <v>18</v>
          </cell>
          <cell r="F92" t="str">
            <v>MORLEY</v>
          </cell>
          <cell r="G92" t="str">
            <v>Paul</v>
          </cell>
          <cell r="H92" t="str">
            <v>M</v>
          </cell>
          <cell r="I92">
            <v>37</v>
          </cell>
          <cell r="J92">
            <v>27683</v>
          </cell>
          <cell r="K92" t="str">
            <v>M</v>
          </cell>
          <cell r="L92" t="str">
            <v>UA</v>
          </cell>
        </row>
        <row r="93">
          <cell r="A93">
            <v>92</v>
          </cell>
          <cell r="B93">
            <v>93</v>
          </cell>
          <cell r="D93">
            <v>44</v>
          </cell>
          <cell r="E93">
            <v>21</v>
          </cell>
          <cell r="F93" t="str">
            <v>EWEN</v>
          </cell>
          <cell r="G93" t="str">
            <v>Wallace</v>
          </cell>
          <cell r="H93" t="str">
            <v>M</v>
          </cell>
          <cell r="I93">
            <v>22</v>
          </cell>
          <cell r="J93">
            <v>33107</v>
          </cell>
          <cell r="K93" t="str">
            <v>M</v>
          </cell>
          <cell r="L93" t="str">
            <v>UA</v>
          </cell>
        </row>
        <row r="94">
          <cell r="A94">
            <v>93</v>
          </cell>
          <cell r="B94">
            <v>177</v>
          </cell>
          <cell r="D94">
            <v>44</v>
          </cell>
          <cell r="E94">
            <v>21</v>
          </cell>
          <cell r="F94" t="str">
            <v>HENDERSON</v>
          </cell>
          <cell r="G94" t="str">
            <v>David</v>
          </cell>
          <cell r="H94" t="str">
            <v>M</v>
          </cell>
          <cell r="I94">
            <v>43</v>
          </cell>
          <cell r="J94">
            <v>25460</v>
          </cell>
          <cell r="K94" t="str">
            <v>MV</v>
          </cell>
          <cell r="L94" t="str">
            <v>Cairngorm Runners</v>
          </cell>
        </row>
        <row r="95">
          <cell r="A95">
            <v>94</v>
          </cell>
          <cell r="B95">
            <v>286</v>
          </cell>
          <cell r="D95">
            <v>44</v>
          </cell>
          <cell r="E95">
            <v>24</v>
          </cell>
          <cell r="F95" t="str">
            <v>SMITH</v>
          </cell>
          <cell r="G95" t="str">
            <v>Lauren</v>
          </cell>
          <cell r="H95" t="str">
            <v>F</v>
          </cell>
          <cell r="I95">
            <v>26</v>
          </cell>
          <cell r="J95">
            <v>31688</v>
          </cell>
          <cell r="K95" t="str">
            <v>F</v>
          </cell>
          <cell r="L95" t="str">
            <v>UA</v>
          </cell>
        </row>
        <row r="96">
          <cell r="A96">
            <v>95</v>
          </cell>
          <cell r="B96">
            <v>146</v>
          </cell>
          <cell r="D96">
            <v>44</v>
          </cell>
          <cell r="E96">
            <v>24</v>
          </cell>
          <cell r="F96" t="str">
            <v>FERGUSSON</v>
          </cell>
          <cell r="G96" t="str">
            <v>Garry</v>
          </cell>
          <cell r="H96" t="str">
            <v>M</v>
          </cell>
          <cell r="I96">
            <v>28</v>
          </cell>
          <cell r="J96">
            <v>30918</v>
          </cell>
          <cell r="K96" t="str">
            <v>M</v>
          </cell>
          <cell r="L96" t="str">
            <v>UA</v>
          </cell>
        </row>
        <row r="97">
          <cell r="A97">
            <v>96</v>
          </cell>
          <cell r="B97">
            <v>339</v>
          </cell>
          <cell r="D97">
            <v>44</v>
          </cell>
          <cell r="E97">
            <v>30</v>
          </cell>
          <cell r="F97" t="str">
            <v>ABBOTT</v>
          </cell>
          <cell r="G97" t="str">
            <v>Nick</v>
          </cell>
          <cell r="H97" t="str">
            <v>M</v>
          </cell>
          <cell r="I97">
            <v>37</v>
          </cell>
          <cell r="J97">
            <v>13127</v>
          </cell>
          <cell r="K97" t="str">
            <v>M</v>
          </cell>
          <cell r="L97" t="str">
            <v>UA</v>
          </cell>
        </row>
        <row r="98">
          <cell r="A98">
            <v>97</v>
          </cell>
          <cell r="B98">
            <v>189</v>
          </cell>
          <cell r="D98">
            <v>44</v>
          </cell>
          <cell r="E98">
            <v>32</v>
          </cell>
          <cell r="F98" t="str">
            <v>ROBERTS</v>
          </cell>
          <cell r="G98" t="str">
            <v>Richard</v>
          </cell>
          <cell r="H98" t="str">
            <v>M</v>
          </cell>
          <cell r="I98">
            <v>49</v>
          </cell>
          <cell r="J98">
            <v>23157</v>
          </cell>
          <cell r="K98" t="str">
            <v>MV</v>
          </cell>
          <cell r="L98" t="str">
            <v>Muir of Ord Jog Scotland</v>
          </cell>
        </row>
        <row r="99">
          <cell r="A99">
            <v>98</v>
          </cell>
          <cell r="B99">
            <v>183</v>
          </cell>
          <cell r="D99">
            <v>44</v>
          </cell>
          <cell r="E99">
            <v>32</v>
          </cell>
          <cell r="F99" t="str">
            <v>WALTON</v>
          </cell>
          <cell r="G99" t="str">
            <v>Eric</v>
          </cell>
          <cell r="H99" t="str">
            <v>M</v>
          </cell>
          <cell r="I99">
            <v>51</v>
          </cell>
          <cell r="J99">
            <v>22461</v>
          </cell>
          <cell r="K99" t="str">
            <v>MSV</v>
          </cell>
          <cell r="L99" t="str">
            <v>Oban</v>
          </cell>
        </row>
        <row r="100">
          <cell r="A100">
            <v>99</v>
          </cell>
          <cell r="B100">
            <v>118</v>
          </cell>
          <cell r="D100">
            <v>44</v>
          </cell>
          <cell r="E100">
            <v>34</v>
          </cell>
          <cell r="F100" t="str">
            <v>MACKIE</v>
          </cell>
          <cell r="G100" t="str">
            <v>Maureen</v>
          </cell>
          <cell r="H100" t="str">
            <v>F</v>
          </cell>
          <cell r="I100">
            <v>46</v>
          </cell>
          <cell r="J100">
            <v>24281</v>
          </cell>
          <cell r="K100" t="str">
            <v>FSV</v>
          </cell>
          <cell r="L100" t="str">
            <v>NRR</v>
          </cell>
        </row>
        <row r="101">
          <cell r="A101">
            <v>100</v>
          </cell>
          <cell r="B101">
            <v>330</v>
          </cell>
          <cell r="D101">
            <v>44</v>
          </cell>
          <cell r="E101">
            <v>38</v>
          </cell>
          <cell r="F101" t="str">
            <v>BAILEY</v>
          </cell>
          <cell r="G101" t="str">
            <v>Mark</v>
          </cell>
          <cell r="H101" t="str">
            <v>M</v>
          </cell>
          <cell r="I101">
            <v>37</v>
          </cell>
          <cell r="J101">
            <v>27485</v>
          </cell>
          <cell r="K101" t="str">
            <v>M</v>
          </cell>
          <cell r="L101" t="str">
            <v>UA</v>
          </cell>
        </row>
        <row r="102">
          <cell r="A102">
            <v>101</v>
          </cell>
          <cell r="B102">
            <v>105</v>
          </cell>
          <cell r="D102">
            <v>44</v>
          </cell>
          <cell r="E102">
            <v>40</v>
          </cell>
          <cell r="F102" t="str">
            <v>WONNACOTT</v>
          </cell>
          <cell r="G102" t="str">
            <v>Andy</v>
          </cell>
          <cell r="H102" t="str">
            <v>M</v>
          </cell>
          <cell r="I102">
            <v>46</v>
          </cell>
          <cell r="J102">
            <v>24401</v>
          </cell>
          <cell r="K102" t="str">
            <v>MV</v>
          </cell>
          <cell r="L102" t="str">
            <v>Forres Harriers</v>
          </cell>
        </row>
        <row r="103">
          <cell r="A103">
            <v>102</v>
          </cell>
          <cell r="B103">
            <v>158</v>
          </cell>
          <cell r="D103">
            <v>44</v>
          </cell>
          <cell r="E103">
            <v>45</v>
          </cell>
          <cell r="F103" t="str">
            <v>CHAPLIN</v>
          </cell>
          <cell r="G103" t="str">
            <v>Nathan</v>
          </cell>
          <cell r="H103" t="str">
            <v>M</v>
          </cell>
          <cell r="I103">
            <v>26</v>
          </cell>
          <cell r="J103">
            <v>31517</v>
          </cell>
          <cell r="K103" t="str">
            <v>M</v>
          </cell>
          <cell r="L103" t="str">
            <v>UA</v>
          </cell>
        </row>
        <row r="104">
          <cell r="A104">
            <v>103</v>
          </cell>
          <cell r="B104">
            <v>355</v>
          </cell>
          <cell r="D104">
            <v>44</v>
          </cell>
          <cell r="E104">
            <v>45</v>
          </cell>
          <cell r="F104" t="str">
            <v>WILLIAMSON</v>
          </cell>
          <cell r="G104" t="str">
            <v>Alistair</v>
          </cell>
          <cell r="H104" t="str">
            <v>M</v>
          </cell>
          <cell r="I104">
            <v>44</v>
          </cell>
          <cell r="J104">
            <v>24934</v>
          </cell>
          <cell r="K104" t="str">
            <v>MV</v>
          </cell>
          <cell r="L104" t="str">
            <v>UA</v>
          </cell>
        </row>
        <row r="105">
          <cell r="A105">
            <v>104</v>
          </cell>
          <cell r="B105">
            <v>96</v>
          </cell>
          <cell r="D105">
            <v>44</v>
          </cell>
          <cell r="E105">
            <v>50</v>
          </cell>
          <cell r="F105" t="str">
            <v>PAUL</v>
          </cell>
          <cell r="G105" t="str">
            <v>Douglas</v>
          </cell>
          <cell r="H105" t="str">
            <v>M</v>
          </cell>
          <cell r="I105">
            <v>28</v>
          </cell>
          <cell r="J105">
            <v>30901</v>
          </cell>
          <cell r="K105" t="str">
            <v>M</v>
          </cell>
          <cell r="L105" t="str">
            <v>Galsuoy Running Club</v>
          </cell>
        </row>
        <row r="106">
          <cell r="A106">
            <v>105</v>
          </cell>
          <cell r="B106">
            <v>95</v>
          </cell>
          <cell r="D106">
            <v>44</v>
          </cell>
          <cell r="E106">
            <v>57</v>
          </cell>
          <cell r="F106" t="str">
            <v>PAUL</v>
          </cell>
          <cell r="G106" t="str">
            <v>Gordon</v>
          </cell>
          <cell r="H106" t="str">
            <v>M</v>
          </cell>
          <cell r="I106">
            <v>28</v>
          </cell>
          <cell r="J106">
            <v>30901</v>
          </cell>
          <cell r="K106" t="str">
            <v>M</v>
          </cell>
          <cell r="L106" t="str">
            <v>Galsuoy Running Club</v>
          </cell>
        </row>
        <row r="107">
          <cell r="A107">
            <v>106</v>
          </cell>
          <cell r="B107">
            <v>153</v>
          </cell>
          <cell r="D107">
            <v>45</v>
          </cell>
          <cell r="E107">
            <v>1</v>
          </cell>
          <cell r="F107" t="str">
            <v>MACDONALD</v>
          </cell>
          <cell r="G107" t="str">
            <v>Gary</v>
          </cell>
          <cell r="H107" t="str">
            <v>M</v>
          </cell>
          <cell r="I107">
            <v>41</v>
          </cell>
          <cell r="J107">
            <v>26157</v>
          </cell>
          <cell r="K107" t="str">
            <v>MV</v>
          </cell>
          <cell r="L107" t="str">
            <v>UA</v>
          </cell>
        </row>
        <row r="108">
          <cell r="A108">
            <v>107</v>
          </cell>
          <cell r="B108">
            <v>321</v>
          </cell>
          <cell r="D108">
            <v>45</v>
          </cell>
          <cell r="E108">
            <v>7</v>
          </cell>
          <cell r="F108" t="str">
            <v>DAWSON</v>
          </cell>
          <cell r="G108" t="str">
            <v>Phil</v>
          </cell>
          <cell r="H108" t="str">
            <v>M</v>
          </cell>
          <cell r="I108">
            <v>49</v>
          </cell>
          <cell r="J108">
            <v>23332</v>
          </cell>
          <cell r="K108" t="str">
            <v>MV</v>
          </cell>
          <cell r="L108" t="str">
            <v>Garioch Road Runners</v>
          </cell>
        </row>
        <row r="109">
          <cell r="A109">
            <v>108</v>
          </cell>
          <cell r="B109">
            <v>89</v>
          </cell>
          <cell r="D109">
            <v>45</v>
          </cell>
          <cell r="E109">
            <v>13</v>
          </cell>
          <cell r="F109" t="str">
            <v>NICOL</v>
          </cell>
          <cell r="G109" t="str">
            <v>Jackie</v>
          </cell>
          <cell r="H109" t="str">
            <v>F</v>
          </cell>
          <cell r="I109">
            <v>51</v>
          </cell>
          <cell r="J109">
            <v>22652</v>
          </cell>
          <cell r="K109" t="str">
            <v>FSV</v>
          </cell>
          <cell r="L109" t="str">
            <v>Forres Harriers</v>
          </cell>
        </row>
        <row r="110">
          <cell r="A110">
            <v>109</v>
          </cell>
          <cell r="B110">
            <v>70</v>
          </cell>
          <cell r="D110">
            <v>45</v>
          </cell>
          <cell r="E110">
            <v>15</v>
          </cell>
          <cell r="F110" t="str">
            <v>THOMAS</v>
          </cell>
          <cell r="G110" t="str">
            <v>Stephen</v>
          </cell>
          <cell r="H110" t="str">
            <v>M</v>
          </cell>
          <cell r="I110">
            <v>43</v>
          </cell>
          <cell r="J110">
            <v>25521</v>
          </cell>
          <cell r="K110" t="str">
            <v>MV</v>
          </cell>
          <cell r="L110" t="str">
            <v>Forres Harriers</v>
          </cell>
        </row>
        <row r="111">
          <cell r="A111">
            <v>110</v>
          </cell>
          <cell r="B111">
            <v>159</v>
          </cell>
          <cell r="D111">
            <v>45</v>
          </cell>
          <cell r="E111">
            <v>20</v>
          </cell>
          <cell r="F111" t="str">
            <v>MACLEOD</v>
          </cell>
          <cell r="G111" t="str">
            <v>Gavin</v>
          </cell>
          <cell r="H111" t="str">
            <v>M</v>
          </cell>
          <cell r="I111">
            <v>28</v>
          </cell>
          <cell r="J111">
            <v>30912</v>
          </cell>
          <cell r="K111" t="str">
            <v>M</v>
          </cell>
          <cell r="L111" t="str">
            <v>UA</v>
          </cell>
        </row>
        <row r="112">
          <cell r="A112">
            <v>111</v>
          </cell>
          <cell r="B112">
            <v>384</v>
          </cell>
          <cell r="D112">
            <v>45</v>
          </cell>
          <cell r="E112">
            <v>20</v>
          </cell>
          <cell r="F112" t="str">
            <v>REILLY</v>
          </cell>
          <cell r="G112" t="str">
            <v>Claire</v>
          </cell>
          <cell r="H112" t="str">
            <v>F</v>
          </cell>
          <cell r="I112">
            <v>37</v>
          </cell>
          <cell r="J112">
            <v>27463</v>
          </cell>
          <cell r="K112" t="str">
            <v>FV</v>
          </cell>
          <cell r="L112" t="str">
            <v>MRR</v>
          </cell>
        </row>
        <row r="113">
          <cell r="A113">
            <v>112</v>
          </cell>
          <cell r="B113">
            <v>319</v>
          </cell>
          <cell r="D113">
            <v>45</v>
          </cell>
          <cell r="E113">
            <v>22</v>
          </cell>
          <cell r="F113" t="str">
            <v>MACLEAN</v>
          </cell>
          <cell r="G113" t="str">
            <v>Robert</v>
          </cell>
          <cell r="H113" t="str">
            <v>M</v>
          </cell>
          <cell r="I113">
            <v>50</v>
          </cell>
          <cell r="J113">
            <v>23009</v>
          </cell>
          <cell r="K113" t="str">
            <v>MSV</v>
          </cell>
          <cell r="L113" t="str">
            <v>UA</v>
          </cell>
        </row>
        <row r="114">
          <cell r="A114">
            <v>113</v>
          </cell>
          <cell r="B114">
            <v>345</v>
          </cell>
          <cell r="D114">
            <v>45</v>
          </cell>
          <cell r="E114">
            <v>24</v>
          </cell>
          <cell r="F114" t="str">
            <v>ROSS</v>
          </cell>
          <cell r="G114" t="str">
            <v>Stuart</v>
          </cell>
          <cell r="H114" t="str">
            <v>M</v>
          </cell>
          <cell r="I114">
            <v>35</v>
          </cell>
          <cell r="J114">
            <v>28331</v>
          </cell>
          <cell r="K114" t="str">
            <v>M</v>
          </cell>
          <cell r="L114" t="str">
            <v>UA</v>
          </cell>
        </row>
        <row r="115">
          <cell r="A115">
            <v>114</v>
          </cell>
          <cell r="B115">
            <v>43</v>
          </cell>
          <cell r="D115">
            <v>45</v>
          </cell>
          <cell r="E115">
            <v>24</v>
          </cell>
          <cell r="F115" t="str">
            <v>BRYCE</v>
          </cell>
          <cell r="G115" t="str">
            <v>Murray</v>
          </cell>
          <cell r="H115" t="str">
            <v>M</v>
          </cell>
          <cell r="I115">
            <v>61</v>
          </cell>
          <cell r="J115">
            <v>18932</v>
          </cell>
          <cell r="K115" t="str">
            <v>MSV</v>
          </cell>
          <cell r="L115" t="str">
            <v>Cosmic Hillbashers</v>
          </cell>
        </row>
        <row r="116">
          <cell r="A116">
            <v>115</v>
          </cell>
          <cell r="B116">
            <v>364</v>
          </cell>
          <cell r="D116">
            <v>45</v>
          </cell>
          <cell r="E116">
            <v>27</v>
          </cell>
          <cell r="F116" t="str">
            <v>MATHERS</v>
          </cell>
          <cell r="G116" t="str">
            <v>Dave</v>
          </cell>
          <cell r="H116" t="str">
            <v>M</v>
          </cell>
          <cell r="I116">
            <v>50</v>
          </cell>
          <cell r="J116">
            <v>22715</v>
          </cell>
          <cell r="K116" t="str">
            <v>MSV</v>
          </cell>
          <cell r="L116" t="str">
            <v>Keith &amp; District</v>
          </cell>
        </row>
        <row r="117">
          <cell r="A117">
            <v>116</v>
          </cell>
          <cell r="B117">
            <v>337</v>
          </cell>
          <cell r="D117">
            <v>45</v>
          </cell>
          <cell r="E117">
            <v>29</v>
          </cell>
          <cell r="F117" t="str">
            <v>MOODIE</v>
          </cell>
          <cell r="G117" t="str">
            <v>Lindsey</v>
          </cell>
          <cell r="H117" t="str">
            <v>F</v>
          </cell>
          <cell r="I117">
            <v>31</v>
          </cell>
          <cell r="J117">
            <v>29983</v>
          </cell>
          <cell r="K117" t="str">
            <v>F</v>
          </cell>
          <cell r="L117" t="str">
            <v>UA</v>
          </cell>
        </row>
        <row r="118">
          <cell r="A118">
            <v>117</v>
          </cell>
          <cell r="B118">
            <v>27</v>
          </cell>
          <cell r="D118">
            <v>45</v>
          </cell>
          <cell r="E118">
            <v>32</v>
          </cell>
          <cell r="F118" t="str">
            <v>STEWART</v>
          </cell>
          <cell r="G118" t="str">
            <v>Steven</v>
          </cell>
          <cell r="H118" t="str">
            <v>M</v>
          </cell>
          <cell r="I118">
            <v>47</v>
          </cell>
          <cell r="J118" t="str">
            <v>05/12/1965</v>
          </cell>
          <cell r="K118" t="str">
            <v>MV</v>
          </cell>
          <cell r="L118" t="str">
            <v>UA</v>
          </cell>
        </row>
        <row r="119">
          <cell r="A119">
            <v>118</v>
          </cell>
          <cell r="B119">
            <v>256</v>
          </cell>
          <cell r="D119">
            <v>45</v>
          </cell>
          <cell r="E119">
            <v>35</v>
          </cell>
          <cell r="F119" t="str">
            <v>STEWART</v>
          </cell>
          <cell r="G119" t="str">
            <v>Gary</v>
          </cell>
          <cell r="H119" t="str">
            <v>M</v>
          </cell>
          <cell r="I119">
            <v>37</v>
          </cell>
          <cell r="J119">
            <v>0</v>
          </cell>
          <cell r="K119" t="str">
            <v>M</v>
          </cell>
          <cell r="L119" t="str">
            <v>UA</v>
          </cell>
        </row>
        <row r="120">
          <cell r="A120">
            <v>119</v>
          </cell>
          <cell r="B120">
            <v>241</v>
          </cell>
          <cell r="D120">
            <v>45</v>
          </cell>
          <cell r="E120">
            <v>36</v>
          </cell>
          <cell r="F120" t="str">
            <v>CLARK</v>
          </cell>
          <cell r="G120" t="str">
            <v>Caroline</v>
          </cell>
          <cell r="H120" t="str">
            <v>F</v>
          </cell>
          <cell r="I120">
            <v>28</v>
          </cell>
          <cell r="J120">
            <v>30993</v>
          </cell>
          <cell r="K120" t="str">
            <v>F</v>
          </cell>
          <cell r="L120" t="str">
            <v>UA</v>
          </cell>
        </row>
        <row r="121">
          <cell r="A121">
            <v>120</v>
          </cell>
          <cell r="B121">
            <v>34</v>
          </cell>
          <cell r="D121">
            <v>45</v>
          </cell>
          <cell r="E121">
            <v>37</v>
          </cell>
          <cell r="F121" t="str">
            <v>BELL</v>
          </cell>
          <cell r="G121" t="str">
            <v>Keith</v>
          </cell>
          <cell r="H121" t="str">
            <v>M</v>
          </cell>
          <cell r="I121">
            <v>29</v>
          </cell>
          <cell r="J121">
            <v>30628</v>
          </cell>
          <cell r="K121" t="str">
            <v>M</v>
          </cell>
          <cell r="L121" t="str">
            <v>UA</v>
          </cell>
        </row>
        <row r="122">
          <cell r="A122">
            <v>121</v>
          </cell>
          <cell r="B122">
            <v>16</v>
          </cell>
          <cell r="D122">
            <v>45</v>
          </cell>
          <cell r="E122">
            <v>46</v>
          </cell>
          <cell r="F122" t="str">
            <v>AMBROSE</v>
          </cell>
          <cell r="G122" t="str">
            <v>Graeme</v>
          </cell>
          <cell r="H122" t="str">
            <v>M</v>
          </cell>
          <cell r="I122">
            <v>53</v>
          </cell>
          <cell r="J122">
            <v>21878</v>
          </cell>
          <cell r="K122" t="str">
            <v>MSV</v>
          </cell>
          <cell r="L122" t="str">
            <v>UA</v>
          </cell>
        </row>
        <row r="123">
          <cell r="A123">
            <v>122</v>
          </cell>
          <cell r="B123">
            <v>55</v>
          </cell>
          <cell r="D123">
            <v>45</v>
          </cell>
          <cell r="E123">
            <v>49</v>
          </cell>
          <cell r="F123" t="str">
            <v>ALLARDYCE</v>
          </cell>
          <cell r="G123" t="str">
            <v>Tommy</v>
          </cell>
          <cell r="H123" t="str">
            <v>M</v>
          </cell>
          <cell r="I123">
            <v>43</v>
          </cell>
          <cell r="J123">
            <v>25380</v>
          </cell>
          <cell r="K123" t="str">
            <v>MV</v>
          </cell>
          <cell r="L123" t="str">
            <v>Jog Scotland Strathclyde Park</v>
          </cell>
        </row>
        <row r="124">
          <cell r="A124">
            <v>123</v>
          </cell>
          <cell r="B124">
            <v>139</v>
          </cell>
          <cell r="D124">
            <v>45</v>
          </cell>
          <cell r="E124">
            <v>50</v>
          </cell>
          <cell r="F124" t="str">
            <v>MACRAE</v>
          </cell>
          <cell r="G124" t="str">
            <v>David</v>
          </cell>
          <cell r="H124" t="str">
            <v>M</v>
          </cell>
          <cell r="I124">
            <v>35</v>
          </cell>
          <cell r="J124">
            <v>0</v>
          </cell>
          <cell r="K124" t="str">
            <v>M</v>
          </cell>
          <cell r="L124" t="str">
            <v>Jogscotland Inverness</v>
          </cell>
        </row>
        <row r="125">
          <cell r="A125">
            <v>124</v>
          </cell>
          <cell r="B125">
            <v>61</v>
          </cell>
          <cell r="D125">
            <v>45</v>
          </cell>
          <cell r="E125">
            <v>52</v>
          </cell>
          <cell r="F125" t="str">
            <v>SNEDDON</v>
          </cell>
          <cell r="G125" t="str">
            <v>George</v>
          </cell>
          <cell r="H125" t="str">
            <v>M</v>
          </cell>
          <cell r="I125">
            <v>46</v>
          </cell>
          <cell r="J125">
            <v>24494</v>
          </cell>
          <cell r="K125" t="str">
            <v>MV</v>
          </cell>
          <cell r="L125" t="str">
            <v>Jog Scotland Inverness Leisure</v>
          </cell>
        </row>
        <row r="126">
          <cell r="A126">
            <v>125</v>
          </cell>
          <cell r="B126">
            <v>340</v>
          </cell>
          <cell r="D126">
            <v>45</v>
          </cell>
          <cell r="E126">
            <v>55</v>
          </cell>
          <cell r="F126" t="str">
            <v>FRENCH</v>
          </cell>
          <cell r="G126" t="str">
            <v>Nick</v>
          </cell>
          <cell r="H126" t="str">
            <v>M</v>
          </cell>
          <cell r="I126">
            <v>31</v>
          </cell>
          <cell r="J126">
            <v>29735</v>
          </cell>
          <cell r="K126" t="str">
            <v>M</v>
          </cell>
          <cell r="L126" t="str">
            <v>UA</v>
          </cell>
        </row>
        <row r="127">
          <cell r="A127">
            <v>126</v>
          </cell>
          <cell r="B127">
            <v>76</v>
          </cell>
          <cell r="D127">
            <v>45</v>
          </cell>
          <cell r="E127">
            <v>55</v>
          </cell>
          <cell r="F127" t="str">
            <v>SELLAR</v>
          </cell>
          <cell r="G127" t="str">
            <v>Bruce</v>
          </cell>
          <cell r="H127" t="str">
            <v>M</v>
          </cell>
          <cell r="I127">
            <v>41</v>
          </cell>
          <cell r="J127">
            <v>26151</v>
          </cell>
          <cell r="K127" t="str">
            <v>MV</v>
          </cell>
          <cell r="L127" t="str">
            <v>UA</v>
          </cell>
        </row>
        <row r="128">
          <cell r="A128">
            <v>127</v>
          </cell>
          <cell r="B128">
            <v>4</v>
          </cell>
          <cell r="D128">
            <v>46</v>
          </cell>
          <cell r="E128">
            <v>9</v>
          </cell>
          <cell r="F128" t="str">
            <v>LOW</v>
          </cell>
          <cell r="G128" t="str">
            <v>Helen</v>
          </cell>
          <cell r="H128" t="str">
            <v>F</v>
          </cell>
          <cell r="I128">
            <v>40</v>
          </cell>
          <cell r="J128">
            <v>26629</v>
          </cell>
          <cell r="K128" t="str">
            <v>FV</v>
          </cell>
          <cell r="L128" t="str">
            <v>Jog Scotland Gold</v>
          </cell>
        </row>
        <row r="129">
          <cell r="A129">
            <v>128</v>
          </cell>
          <cell r="B129">
            <v>218</v>
          </cell>
          <cell r="D129">
            <v>46</v>
          </cell>
          <cell r="E129">
            <v>12</v>
          </cell>
          <cell r="F129" t="str">
            <v>WEBSTER</v>
          </cell>
          <cell r="G129" t="str">
            <v>David</v>
          </cell>
          <cell r="H129" t="str">
            <v>M</v>
          </cell>
          <cell r="I129">
            <v>66</v>
          </cell>
          <cell r="J129">
            <v>17192</v>
          </cell>
          <cell r="K129" t="str">
            <v>MSV</v>
          </cell>
          <cell r="L129" t="str">
            <v>NRR</v>
          </cell>
        </row>
        <row r="130">
          <cell r="A130">
            <v>129</v>
          </cell>
          <cell r="B130">
            <v>365</v>
          </cell>
          <cell r="D130">
            <v>46</v>
          </cell>
          <cell r="E130">
            <v>12</v>
          </cell>
          <cell r="F130" t="str">
            <v>FARQUHARSON</v>
          </cell>
          <cell r="G130" t="str">
            <v>Lynne</v>
          </cell>
          <cell r="H130" t="str">
            <v>F</v>
          </cell>
          <cell r="I130">
            <v>37</v>
          </cell>
          <cell r="J130">
            <v>27509</v>
          </cell>
          <cell r="K130" t="str">
            <v>FV</v>
          </cell>
          <cell r="L130" t="str">
            <v>Moray Firth Triathlon</v>
          </cell>
        </row>
        <row r="131">
          <cell r="A131">
            <v>130</v>
          </cell>
          <cell r="B131">
            <v>360</v>
          </cell>
          <cell r="D131">
            <v>46</v>
          </cell>
          <cell r="E131">
            <v>18</v>
          </cell>
          <cell r="F131" t="str">
            <v>REID</v>
          </cell>
          <cell r="G131" t="str">
            <v>Angela</v>
          </cell>
          <cell r="H131" t="str">
            <v>F</v>
          </cell>
          <cell r="I131">
            <v>30</v>
          </cell>
          <cell r="J131">
            <v>30194</v>
          </cell>
          <cell r="K131" t="str">
            <v>F</v>
          </cell>
          <cell r="L131" t="str">
            <v>Forres Harriers</v>
          </cell>
        </row>
        <row r="132">
          <cell r="A132">
            <v>131</v>
          </cell>
          <cell r="B132">
            <v>310</v>
          </cell>
          <cell r="D132">
            <v>46</v>
          </cell>
          <cell r="E132">
            <v>34</v>
          </cell>
          <cell r="F132" t="str">
            <v>WALLACE</v>
          </cell>
          <cell r="G132" t="str">
            <v>Craig</v>
          </cell>
          <cell r="H132" t="str">
            <v>M</v>
          </cell>
          <cell r="I132">
            <v>28</v>
          </cell>
          <cell r="J132">
            <v>30947</v>
          </cell>
          <cell r="K132" t="str">
            <v>M</v>
          </cell>
          <cell r="L132" t="str">
            <v>Vegan Runners</v>
          </cell>
        </row>
        <row r="133">
          <cell r="A133">
            <v>132</v>
          </cell>
          <cell r="B133">
            <v>221</v>
          </cell>
          <cell r="D133">
            <v>46</v>
          </cell>
          <cell r="E133">
            <v>35</v>
          </cell>
          <cell r="F133" t="str">
            <v>MACASKILL</v>
          </cell>
          <cell r="G133" t="str">
            <v>Douglas</v>
          </cell>
          <cell r="H133" t="str">
            <v>M</v>
          </cell>
          <cell r="I133">
            <v>48</v>
          </cell>
          <cell r="J133">
            <v>24020</v>
          </cell>
          <cell r="K133" t="str">
            <v>MV</v>
          </cell>
          <cell r="L133" t="str">
            <v>UA</v>
          </cell>
        </row>
        <row r="134">
          <cell r="A134">
            <v>133</v>
          </cell>
          <cell r="B134">
            <v>190</v>
          </cell>
          <cell r="D134">
            <v>46</v>
          </cell>
          <cell r="E134">
            <v>54</v>
          </cell>
          <cell r="F134" t="str">
            <v>MORLEY</v>
          </cell>
          <cell r="G134" t="str">
            <v>Gar</v>
          </cell>
          <cell r="H134" t="str">
            <v>M</v>
          </cell>
          <cell r="I134">
            <v>32</v>
          </cell>
          <cell r="J134">
            <v>29509</v>
          </cell>
          <cell r="K134" t="str">
            <v>M</v>
          </cell>
          <cell r="L134" t="str">
            <v>UA</v>
          </cell>
        </row>
        <row r="135">
          <cell r="A135">
            <v>134</v>
          </cell>
          <cell r="B135">
            <v>347</v>
          </cell>
          <cell r="D135">
            <v>46</v>
          </cell>
          <cell r="E135">
            <v>55</v>
          </cell>
          <cell r="F135" t="str">
            <v>FRASER</v>
          </cell>
          <cell r="G135" t="str">
            <v>Gavin</v>
          </cell>
          <cell r="H135" t="str">
            <v>M</v>
          </cell>
          <cell r="I135">
            <v>42</v>
          </cell>
          <cell r="J135">
            <v>25916</v>
          </cell>
          <cell r="K135" t="str">
            <v>MV</v>
          </cell>
          <cell r="L135" t="str">
            <v>UA</v>
          </cell>
        </row>
        <row r="136">
          <cell r="A136">
            <v>135</v>
          </cell>
          <cell r="B136">
            <v>72</v>
          </cell>
          <cell r="D136">
            <v>46</v>
          </cell>
          <cell r="E136">
            <v>55</v>
          </cell>
          <cell r="F136" t="str">
            <v>STUART</v>
          </cell>
          <cell r="G136" t="str">
            <v>Sarah</v>
          </cell>
          <cell r="H136" t="str">
            <v>F</v>
          </cell>
          <cell r="I136">
            <v>26</v>
          </cell>
          <cell r="J136">
            <v>31615</v>
          </cell>
          <cell r="K136" t="str">
            <v>F</v>
          </cell>
          <cell r="L136" t="str">
            <v>UA</v>
          </cell>
        </row>
        <row r="137">
          <cell r="A137">
            <v>136</v>
          </cell>
          <cell r="B137">
            <v>41</v>
          </cell>
          <cell r="D137">
            <v>46</v>
          </cell>
          <cell r="E137">
            <v>57</v>
          </cell>
          <cell r="F137" t="str">
            <v>MORRIS</v>
          </cell>
          <cell r="G137" t="str">
            <v>Alan</v>
          </cell>
          <cell r="H137" t="str">
            <v>M</v>
          </cell>
          <cell r="I137">
            <v>56</v>
          </cell>
          <cell r="J137">
            <v>20679</v>
          </cell>
          <cell r="K137" t="str">
            <v>MSV</v>
          </cell>
          <cell r="L137" t="str">
            <v>UA</v>
          </cell>
        </row>
        <row r="138">
          <cell r="A138">
            <v>137</v>
          </cell>
          <cell r="B138">
            <v>54</v>
          </cell>
          <cell r="D138">
            <v>46</v>
          </cell>
          <cell r="E138">
            <v>58</v>
          </cell>
          <cell r="F138" t="str">
            <v>MACDONALD</v>
          </cell>
          <cell r="G138" t="str">
            <v>Ross</v>
          </cell>
          <cell r="H138" t="str">
            <v>M</v>
          </cell>
          <cell r="I138">
            <v>55</v>
          </cell>
          <cell r="J138">
            <v>20939</v>
          </cell>
          <cell r="K138" t="str">
            <v>MSV</v>
          </cell>
          <cell r="L138" t="str">
            <v>Inverness Harriers</v>
          </cell>
        </row>
        <row r="139">
          <cell r="A139">
            <v>138</v>
          </cell>
          <cell r="B139">
            <v>165</v>
          </cell>
          <cell r="D139">
            <v>46</v>
          </cell>
          <cell r="E139">
            <v>59</v>
          </cell>
          <cell r="F139" t="str">
            <v>THOMPSON</v>
          </cell>
          <cell r="G139" t="str">
            <v>Irina</v>
          </cell>
          <cell r="H139" t="str">
            <v>F</v>
          </cell>
          <cell r="I139">
            <v>30</v>
          </cell>
          <cell r="J139">
            <v>30080</v>
          </cell>
          <cell r="K139" t="str">
            <v>F</v>
          </cell>
          <cell r="L139" t="str">
            <v>MRR</v>
          </cell>
        </row>
        <row r="140">
          <cell r="A140">
            <v>139</v>
          </cell>
          <cell r="B140">
            <v>164</v>
          </cell>
          <cell r="D140">
            <v>47</v>
          </cell>
          <cell r="E140">
            <v>3</v>
          </cell>
          <cell r="F140" t="str">
            <v>SIMPSON</v>
          </cell>
          <cell r="G140" t="str">
            <v>Kevin</v>
          </cell>
          <cell r="H140" t="str">
            <v>M</v>
          </cell>
          <cell r="I140">
            <v>28</v>
          </cell>
          <cell r="J140">
            <v>30791</v>
          </cell>
          <cell r="K140" t="str">
            <v>M</v>
          </cell>
          <cell r="L140" t="str">
            <v>UA</v>
          </cell>
        </row>
        <row r="141">
          <cell r="A141">
            <v>140</v>
          </cell>
          <cell r="B141">
            <v>66</v>
          </cell>
          <cell r="D141">
            <v>47</v>
          </cell>
          <cell r="E141">
            <v>5</v>
          </cell>
          <cell r="F141" t="str">
            <v>GRIFFITHS</v>
          </cell>
          <cell r="G141" t="str">
            <v>Gayle</v>
          </cell>
          <cell r="H141" t="str">
            <v>F</v>
          </cell>
          <cell r="I141">
            <v>38</v>
          </cell>
          <cell r="J141">
            <v>27153</v>
          </cell>
          <cell r="K141" t="str">
            <v>FV</v>
          </cell>
          <cell r="L141" t="str">
            <v>UA</v>
          </cell>
        </row>
        <row r="142">
          <cell r="A142">
            <v>141</v>
          </cell>
          <cell r="B142">
            <v>106</v>
          </cell>
          <cell r="D142">
            <v>47</v>
          </cell>
          <cell r="E142">
            <v>13</v>
          </cell>
          <cell r="F142" t="str">
            <v>FRASER</v>
          </cell>
          <cell r="G142" t="str">
            <v>Ross</v>
          </cell>
          <cell r="H142" t="str">
            <v>M</v>
          </cell>
          <cell r="I142">
            <v>18</v>
          </cell>
          <cell r="J142">
            <v>34565</v>
          </cell>
          <cell r="K142" t="str">
            <v>M</v>
          </cell>
          <cell r="L142" t="str">
            <v>Inverness Harriers</v>
          </cell>
        </row>
        <row r="143">
          <cell r="A143">
            <v>142</v>
          </cell>
          <cell r="B143">
            <v>111</v>
          </cell>
          <cell r="D143">
            <v>47</v>
          </cell>
          <cell r="E143">
            <v>18</v>
          </cell>
          <cell r="F143" t="str">
            <v>NAISMITH</v>
          </cell>
          <cell r="G143" t="str">
            <v>Ken</v>
          </cell>
          <cell r="H143" t="str">
            <v>M</v>
          </cell>
          <cell r="I143">
            <v>68</v>
          </cell>
          <cell r="J143">
            <v>16381</v>
          </cell>
          <cell r="K143" t="str">
            <v>MSV</v>
          </cell>
          <cell r="L143" t="str">
            <v>Hignland Hill Runners</v>
          </cell>
        </row>
        <row r="144">
          <cell r="A144">
            <v>143</v>
          </cell>
          <cell r="B144">
            <v>30</v>
          </cell>
          <cell r="D144">
            <v>47</v>
          </cell>
          <cell r="E144">
            <v>20</v>
          </cell>
          <cell r="F144" t="str">
            <v>KIRK</v>
          </cell>
          <cell r="G144" t="str">
            <v>Martin</v>
          </cell>
          <cell r="H144" t="str">
            <v>M</v>
          </cell>
          <cell r="I144">
            <v>54</v>
          </cell>
          <cell r="J144">
            <v>21441</v>
          </cell>
          <cell r="K144" t="str">
            <v>MSV</v>
          </cell>
          <cell r="L144" t="str">
            <v>Garioch Road Runners</v>
          </cell>
        </row>
        <row r="145">
          <cell r="A145">
            <v>144</v>
          </cell>
          <cell r="B145">
            <v>326</v>
          </cell>
          <cell r="D145">
            <v>47</v>
          </cell>
          <cell r="E145">
            <v>22</v>
          </cell>
          <cell r="F145" t="str">
            <v>WARD</v>
          </cell>
          <cell r="G145" t="str">
            <v>Carrie Anne</v>
          </cell>
          <cell r="H145" t="str">
            <v>F</v>
          </cell>
          <cell r="I145">
            <v>34</v>
          </cell>
          <cell r="J145">
            <v>28702</v>
          </cell>
          <cell r="K145" t="str">
            <v>F</v>
          </cell>
          <cell r="L145" t="str">
            <v>Forres Harriers</v>
          </cell>
        </row>
        <row r="146">
          <cell r="A146">
            <v>145</v>
          </cell>
          <cell r="B146">
            <v>260</v>
          </cell>
          <cell r="D146">
            <v>47</v>
          </cell>
          <cell r="E146">
            <v>33</v>
          </cell>
          <cell r="F146" t="str">
            <v>FARQUHAR</v>
          </cell>
          <cell r="G146" t="str">
            <v>Raymond</v>
          </cell>
          <cell r="H146" t="str">
            <v>M</v>
          </cell>
          <cell r="I146">
            <v>59</v>
          </cell>
          <cell r="J146">
            <v>19707</v>
          </cell>
          <cell r="K146" t="str">
            <v>MSV</v>
          </cell>
          <cell r="L146" t="str">
            <v>UA</v>
          </cell>
        </row>
        <row r="147">
          <cell r="A147">
            <v>146</v>
          </cell>
          <cell r="B147">
            <v>217</v>
          </cell>
          <cell r="D147">
            <v>47</v>
          </cell>
          <cell r="E147">
            <v>33</v>
          </cell>
          <cell r="F147" t="str">
            <v>MACKAY</v>
          </cell>
          <cell r="G147" t="str">
            <v>Steven</v>
          </cell>
          <cell r="H147" t="str">
            <v>M</v>
          </cell>
          <cell r="I147">
            <v>33</v>
          </cell>
          <cell r="J147">
            <v>28955</v>
          </cell>
          <cell r="K147" t="str">
            <v>M</v>
          </cell>
          <cell r="L147" t="str">
            <v>UA</v>
          </cell>
        </row>
        <row r="148">
          <cell r="A148">
            <v>147</v>
          </cell>
          <cell r="B148">
            <v>151</v>
          </cell>
          <cell r="D148">
            <v>47</v>
          </cell>
          <cell r="E148">
            <v>38</v>
          </cell>
          <cell r="F148" t="str">
            <v>GUNN</v>
          </cell>
          <cell r="G148" t="str">
            <v>Lewis</v>
          </cell>
          <cell r="H148" t="str">
            <v>M</v>
          </cell>
          <cell r="I148">
            <v>25</v>
          </cell>
          <cell r="J148">
            <v>32028</v>
          </cell>
          <cell r="K148" t="str">
            <v>M</v>
          </cell>
          <cell r="L148" t="str">
            <v>UA</v>
          </cell>
        </row>
        <row r="149">
          <cell r="A149">
            <v>148</v>
          </cell>
          <cell r="B149">
            <v>392</v>
          </cell>
          <cell r="D149">
            <v>47</v>
          </cell>
          <cell r="E149">
            <v>46</v>
          </cell>
          <cell r="F149" t="str">
            <v>DUNCAN</v>
          </cell>
          <cell r="G149" t="str">
            <v>Catriona</v>
          </cell>
          <cell r="H149" t="str">
            <v>F</v>
          </cell>
          <cell r="I149">
            <v>37</v>
          </cell>
          <cell r="J149">
            <v>27639</v>
          </cell>
          <cell r="K149" t="str">
            <v>FV</v>
          </cell>
          <cell r="L149" t="str">
            <v>UA</v>
          </cell>
        </row>
        <row r="150">
          <cell r="A150">
            <v>149</v>
          </cell>
          <cell r="B150">
            <v>237</v>
          </cell>
          <cell r="D150">
            <v>47</v>
          </cell>
          <cell r="E150">
            <v>46</v>
          </cell>
          <cell r="F150" t="str">
            <v>GRANT</v>
          </cell>
          <cell r="G150" t="str">
            <v>Colin</v>
          </cell>
          <cell r="H150" t="str">
            <v>M</v>
          </cell>
          <cell r="I150">
            <v>42</v>
          </cell>
          <cell r="J150">
            <v>25765</v>
          </cell>
          <cell r="K150" t="str">
            <v>MV</v>
          </cell>
          <cell r="L150" t="str">
            <v>UA</v>
          </cell>
        </row>
        <row r="151">
          <cell r="A151">
            <v>150</v>
          </cell>
          <cell r="B151">
            <v>366</v>
          </cell>
          <cell r="D151">
            <v>47</v>
          </cell>
          <cell r="E151">
            <v>46</v>
          </cell>
          <cell r="F151" t="str">
            <v>MORRISON</v>
          </cell>
          <cell r="G151" t="str">
            <v>Russell</v>
          </cell>
          <cell r="H151" t="str">
            <v>M</v>
          </cell>
          <cell r="I151">
            <v>28</v>
          </cell>
          <cell r="J151">
            <v>30730</v>
          </cell>
          <cell r="K151" t="str">
            <v>M</v>
          </cell>
          <cell r="L151" t="str">
            <v>UA</v>
          </cell>
        </row>
        <row r="152">
          <cell r="A152">
            <v>151</v>
          </cell>
          <cell r="B152">
            <v>120</v>
          </cell>
          <cell r="D152">
            <v>47</v>
          </cell>
          <cell r="E152">
            <v>48</v>
          </cell>
          <cell r="F152" t="str">
            <v>DUNCAN</v>
          </cell>
          <cell r="G152" t="str">
            <v>Alan</v>
          </cell>
          <cell r="H152" t="str">
            <v>M</v>
          </cell>
          <cell r="I152">
            <v>27</v>
          </cell>
          <cell r="J152">
            <v>31171</v>
          </cell>
          <cell r="K152" t="str">
            <v>M</v>
          </cell>
          <cell r="L152" t="str">
            <v>UA</v>
          </cell>
        </row>
        <row r="153">
          <cell r="A153">
            <v>152</v>
          </cell>
          <cell r="B153">
            <v>163</v>
          </cell>
          <cell r="D153">
            <v>47</v>
          </cell>
          <cell r="E153">
            <v>52</v>
          </cell>
          <cell r="F153" t="str">
            <v>MITCHELL</v>
          </cell>
          <cell r="G153" t="str">
            <v>Jake</v>
          </cell>
          <cell r="H153" t="str">
            <v>M</v>
          </cell>
          <cell r="I153">
            <v>28</v>
          </cell>
          <cell r="J153">
            <v>30769</v>
          </cell>
          <cell r="K153" t="str">
            <v>M</v>
          </cell>
          <cell r="L153" t="str">
            <v>UA</v>
          </cell>
        </row>
        <row r="154">
          <cell r="A154">
            <v>153</v>
          </cell>
          <cell r="B154">
            <v>38</v>
          </cell>
          <cell r="D154">
            <v>48</v>
          </cell>
          <cell r="E154">
            <v>2</v>
          </cell>
          <cell r="F154" t="str">
            <v>FOOTITT</v>
          </cell>
          <cell r="G154" t="str">
            <v>William</v>
          </cell>
          <cell r="H154" t="str">
            <v>M</v>
          </cell>
          <cell r="I154">
            <v>16</v>
          </cell>
          <cell r="J154">
            <v>35217</v>
          </cell>
          <cell r="K154" t="str">
            <v>M</v>
          </cell>
          <cell r="L154" t="str">
            <v>UA</v>
          </cell>
        </row>
        <row r="155">
          <cell r="A155">
            <v>154</v>
          </cell>
          <cell r="B155">
            <v>344</v>
          </cell>
          <cell r="D155">
            <v>48</v>
          </cell>
          <cell r="E155">
            <v>2</v>
          </cell>
          <cell r="F155" t="str">
            <v>BAIRD</v>
          </cell>
          <cell r="G155" t="str">
            <v>Oscar</v>
          </cell>
          <cell r="H155" t="str">
            <v>M</v>
          </cell>
          <cell r="I155">
            <v>16</v>
          </cell>
          <cell r="J155">
            <v>35167</v>
          </cell>
          <cell r="K155" t="str">
            <v>M</v>
          </cell>
          <cell r="L155" t="str">
            <v>UA</v>
          </cell>
        </row>
        <row r="156">
          <cell r="A156">
            <v>155</v>
          </cell>
          <cell r="B156">
            <v>78</v>
          </cell>
          <cell r="D156">
            <v>48</v>
          </cell>
          <cell r="E156">
            <v>3</v>
          </cell>
          <cell r="F156" t="str">
            <v>FORBES</v>
          </cell>
          <cell r="G156" t="str">
            <v>Gillian</v>
          </cell>
          <cell r="H156" t="str">
            <v>F</v>
          </cell>
          <cell r="I156">
            <v>39</v>
          </cell>
          <cell r="J156">
            <v>26979</v>
          </cell>
          <cell r="K156" t="str">
            <v>FV</v>
          </cell>
          <cell r="L156" t="str">
            <v>Jog Scotland Inverness</v>
          </cell>
        </row>
        <row r="157">
          <cell r="A157">
            <v>156</v>
          </cell>
          <cell r="B157">
            <v>341</v>
          </cell>
          <cell r="D157">
            <v>48</v>
          </cell>
          <cell r="E157">
            <v>4</v>
          </cell>
          <cell r="F157" t="str">
            <v>MACDONALD</v>
          </cell>
          <cell r="G157" t="str">
            <v>Lewis</v>
          </cell>
          <cell r="H157" t="str">
            <v>M</v>
          </cell>
          <cell r="I157">
            <v>16</v>
          </cell>
          <cell r="J157">
            <v>35197</v>
          </cell>
          <cell r="K157" t="str">
            <v>M</v>
          </cell>
          <cell r="L157" t="str">
            <v>UA</v>
          </cell>
        </row>
        <row r="158">
          <cell r="A158">
            <v>157</v>
          </cell>
          <cell r="B158">
            <v>155</v>
          </cell>
          <cell r="D158">
            <v>48</v>
          </cell>
          <cell r="E158">
            <v>7</v>
          </cell>
          <cell r="F158" t="str">
            <v>MUNRO</v>
          </cell>
          <cell r="G158" t="str">
            <v>Lambert</v>
          </cell>
          <cell r="H158" t="str">
            <v>M</v>
          </cell>
          <cell r="I158">
            <v>70</v>
          </cell>
          <cell r="J158">
            <v>15499</v>
          </cell>
          <cell r="K158" t="str">
            <v>MSV</v>
          </cell>
          <cell r="L158" t="str">
            <v>Forres Harriers</v>
          </cell>
        </row>
        <row r="159">
          <cell r="A159">
            <v>158</v>
          </cell>
          <cell r="B159">
            <v>109</v>
          </cell>
          <cell r="D159">
            <v>48</v>
          </cell>
          <cell r="E159">
            <v>8</v>
          </cell>
          <cell r="F159" t="str">
            <v>MACRAE</v>
          </cell>
          <cell r="G159" t="str">
            <v>Donald</v>
          </cell>
          <cell r="H159" t="str">
            <v>M</v>
          </cell>
          <cell r="I159">
            <v>45</v>
          </cell>
          <cell r="J159">
            <v>24698</v>
          </cell>
          <cell r="K159" t="str">
            <v>MV</v>
          </cell>
          <cell r="L159" t="str">
            <v>UA</v>
          </cell>
        </row>
        <row r="160">
          <cell r="A160">
            <v>159</v>
          </cell>
          <cell r="B160">
            <v>112</v>
          </cell>
          <cell r="D160">
            <v>48</v>
          </cell>
          <cell r="E160">
            <v>9</v>
          </cell>
          <cell r="F160" t="str">
            <v>GRIEVE</v>
          </cell>
          <cell r="G160" t="str">
            <v>John</v>
          </cell>
          <cell r="H160" t="str">
            <v>M</v>
          </cell>
          <cell r="I160">
            <v>54</v>
          </cell>
          <cell r="J160">
            <v>21480</v>
          </cell>
          <cell r="K160" t="str">
            <v>MSV</v>
          </cell>
          <cell r="L160" t="str">
            <v>UA</v>
          </cell>
        </row>
        <row r="161">
          <cell r="A161">
            <v>160</v>
          </cell>
          <cell r="B161">
            <v>312</v>
          </cell>
          <cell r="D161">
            <v>48</v>
          </cell>
          <cell r="E161">
            <v>11</v>
          </cell>
          <cell r="F161" t="str">
            <v>MANSFIELD</v>
          </cell>
          <cell r="G161" t="str">
            <v>Jeffrey</v>
          </cell>
          <cell r="H161" t="str">
            <v>M</v>
          </cell>
          <cell r="I161">
            <v>57</v>
          </cell>
          <cell r="J161">
            <v>20221</v>
          </cell>
          <cell r="K161" t="str">
            <v>MSV</v>
          </cell>
          <cell r="L161" t="str">
            <v>UA</v>
          </cell>
        </row>
        <row r="162">
          <cell r="A162">
            <v>161</v>
          </cell>
          <cell r="B162">
            <v>389</v>
          </cell>
          <cell r="D162">
            <v>48</v>
          </cell>
          <cell r="E162">
            <v>12</v>
          </cell>
          <cell r="F162" t="str">
            <v>NICHOLAS</v>
          </cell>
          <cell r="G162" t="str">
            <v>Clare</v>
          </cell>
          <cell r="H162" t="str">
            <v>F</v>
          </cell>
          <cell r="I162">
            <v>45</v>
          </cell>
          <cell r="J162">
            <v>24554</v>
          </cell>
          <cell r="K162" t="str">
            <v>FSV</v>
          </cell>
          <cell r="L162" t="str">
            <v>Forres Harriers</v>
          </cell>
        </row>
        <row r="163">
          <cell r="A163">
            <v>162</v>
          </cell>
          <cell r="B163">
            <v>350</v>
          </cell>
          <cell r="D163">
            <v>48</v>
          </cell>
          <cell r="E163">
            <v>12</v>
          </cell>
          <cell r="F163" t="str">
            <v>WATSON</v>
          </cell>
          <cell r="G163" t="str">
            <v>Elizabeth</v>
          </cell>
          <cell r="H163" t="str">
            <v>F</v>
          </cell>
          <cell r="I163">
            <v>51</v>
          </cell>
          <cell r="J163">
            <v>22560</v>
          </cell>
          <cell r="K163" t="str">
            <v>FSV</v>
          </cell>
          <cell r="L163" t="str">
            <v>Forres Harriers</v>
          </cell>
        </row>
        <row r="164">
          <cell r="A164">
            <v>163</v>
          </cell>
          <cell r="B164">
            <v>212</v>
          </cell>
          <cell r="D164">
            <v>48</v>
          </cell>
          <cell r="E164">
            <v>18</v>
          </cell>
          <cell r="F164" t="str">
            <v>THIRD</v>
          </cell>
          <cell r="G164" t="str">
            <v>Marie</v>
          </cell>
          <cell r="H164" t="str">
            <v>F</v>
          </cell>
          <cell r="I164">
            <v>34</v>
          </cell>
          <cell r="J164">
            <v>28726</v>
          </cell>
          <cell r="K164" t="str">
            <v>F</v>
          </cell>
          <cell r="L164" t="str">
            <v>Keith &amp; District</v>
          </cell>
        </row>
        <row r="165">
          <cell r="A165">
            <v>164</v>
          </cell>
          <cell r="B165">
            <v>278</v>
          </cell>
          <cell r="D165">
            <v>48</v>
          </cell>
          <cell r="E165">
            <v>40</v>
          </cell>
          <cell r="F165" t="str">
            <v>BAIN</v>
          </cell>
          <cell r="G165" t="str">
            <v>Martin</v>
          </cell>
          <cell r="H165" t="str">
            <v>M</v>
          </cell>
          <cell r="I165">
            <v>37</v>
          </cell>
          <cell r="J165">
            <v>27623</v>
          </cell>
          <cell r="K165" t="str">
            <v>M</v>
          </cell>
          <cell r="L165" t="str">
            <v>Dufftown Jogscotland</v>
          </cell>
        </row>
        <row r="166">
          <cell r="A166">
            <v>165</v>
          </cell>
          <cell r="B166">
            <v>246</v>
          </cell>
          <cell r="D166">
            <v>48</v>
          </cell>
          <cell r="E166">
            <v>40</v>
          </cell>
          <cell r="F166" t="str">
            <v>BAIN</v>
          </cell>
          <cell r="G166" t="str">
            <v>Brian</v>
          </cell>
          <cell r="H166" t="str">
            <v>M</v>
          </cell>
          <cell r="I166">
            <v>39</v>
          </cell>
          <cell r="J166">
            <v>27048</v>
          </cell>
          <cell r="K166" t="str">
            <v>M</v>
          </cell>
          <cell r="L166" t="str">
            <v>UA</v>
          </cell>
        </row>
        <row r="167">
          <cell r="A167">
            <v>166</v>
          </cell>
          <cell r="B167">
            <v>251</v>
          </cell>
          <cell r="D167">
            <v>48</v>
          </cell>
          <cell r="E167">
            <v>40</v>
          </cell>
          <cell r="F167" t="str">
            <v>THOMAS</v>
          </cell>
          <cell r="G167" t="str">
            <v>Adam</v>
          </cell>
          <cell r="H167" t="str">
            <v>M</v>
          </cell>
          <cell r="I167">
            <v>40</v>
          </cell>
          <cell r="J167">
            <v>26387</v>
          </cell>
          <cell r="K167" t="str">
            <v>MV</v>
          </cell>
          <cell r="L167" t="str">
            <v>UA</v>
          </cell>
        </row>
        <row r="168">
          <cell r="A168">
            <v>167</v>
          </cell>
          <cell r="B168">
            <v>252</v>
          </cell>
          <cell r="D168">
            <v>48</v>
          </cell>
          <cell r="E168">
            <v>42</v>
          </cell>
          <cell r="F168" t="str">
            <v>MACLEOD</v>
          </cell>
          <cell r="G168" t="str">
            <v>Hugh</v>
          </cell>
          <cell r="H168" t="str">
            <v>M</v>
          </cell>
          <cell r="I168">
            <v>43</v>
          </cell>
          <cell r="J168">
            <v>25588</v>
          </cell>
          <cell r="K168" t="str">
            <v>MV</v>
          </cell>
          <cell r="L168" t="str">
            <v>UA</v>
          </cell>
        </row>
        <row r="169">
          <cell r="A169">
            <v>168</v>
          </cell>
          <cell r="B169">
            <v>391</v>
          </cell>
          <cell r="D169">
            <v>48</v>
          </cell>
          <cell r="E169">
            <v>43</v>
          </cell>
          <cell r="F169" t="str">
            <v>SMITH</v>
          </cell>
          <cell r="G169" t="str">
            <v>Allan</v>
          </cell>
          <cell r="H169" t="str">
            <v>M</v>
          </cell>
          <cell r="I169">
            <v>61</v>
          </cell>
          <cell r="J169">
            <v>36966</v>
          </cell>
          <cell r="K169" t="str">
            <v>MSV</v>
          </cell>
          <cell r="L169" t="str">
            <v>MRR</v>
          </cell>
        </row>
        <row r="170">
          <cell r="A170">
            <v>169</v>
          </cell>
          <cell r="B170">
            <v>257</v>
          </cell>
          <cell r="D170">
            <v>48</v>
          </cell>
          <cell r="E170">
            <v>45</v>
          </cell>
          <cell r="F170" t="str">
            <v>JAMIESON</v>
          </cell>
          <cell r="G170" t="str">
            <v>Mike</v>
          </cell>
          <cell r="H170" t="str">
            <v>M</v>
          </cell>
          <cell r="I170">
            <v>66</v>
          </cell>
          <cell r="J170">
            <v>17226</v>
          </cell>
          <cell r="K170" t="str">
            <v>MSV</v>
          </cell>
          <cell r="L170" t="str">
            <v>UA</v>
          </cell>
        </row>
        <row r="171">
          <cell r="A171">
            <v>170</v>
          </cell>
          <cell r="B171">
            <v>136</v>
          </cell>
          <cell r="D171">
            <v>48</v>
          </cell>
          <cell r="E171">
            <v>52</v>
          </cell>
          <cell r="F171" t="str">
            <v>SKEDGE</v>
          </cell>
          <cell r="G171" t="str">
            <v>Jeremy</v>
          </cell>
          <cell r="H171" t="str">
            <v>M</v>
          </cell>
          <cell r="I171">
            <v>43</v>
          </cell>
          <cell r="J171">
            <v>25479</v>
          </cell>
          <cell r="K171" t="str">
            <v>MV</v>
          </cell>
          <cell r="L171" t="str">
            <v>UA</v>
          </cell>
        </row>
        <row r="172">
          <cell r="A172">
            <v>171</v>
          </cell>
          <cell r="B172">
            <v>309</v>
          </cell>
          <cell r="D172">
            <v>48</v>
          </cell>
          <cell r="E172">
            <v>53</v>
          </cell>
          <cell r="F172" t="str">
            <v>CHRISTIE</v>
          </cell>
          <cell r="G172" t="str">
            <v>Malcolm</v>
          </cell>
          <cell r="H172" t="str">
            <v>M</v>
          </cell>
          <cell r="I172">
            <v>54</v>
          </cell>
          <cell r="J172">
            <v>21292</v>
          </cell>
          <cell r="K172" t="str">
            <v>MSV</v>
          </cell>
          <cell r="L172" t="str">
            <v>Elgin Amateur Althletics Club</v>
          </cell>
        </row>
        <row r="173">
          <cell r="A173">
            <v>172</v>
          </cell>
          <cell r="B173">
            <v>168</v>
          </cell>
          <cell r="D173">
            <v>48</v>
          </cell>
          <cell r="E173">
            <v>54</v>
          </cell>
          <cell r="F173" t="str">
            <v>BRUCE</v>
          </cell>
          <cell r="G173" t="str">
            <v>Sally</v>
          </cell>
          <cell r="H173" t="str">
            <v>F</v>
          </cell>
          <cell r="I173">
            <v>39</v>
          </cell>
          <cell r="J173">
            <v>26923</v>
          </cell>
          <cell r="K173" t="str">
            <v>FV</v>
          </cell>
          <cell r="L173" t="str">
            <v>MRR</v>
          </cell>
        </row>
        <row r="174">
          <cell r="A174">
            <v>173</v>
          </cell>
          <cell r="B174">
            <v>147</v>
          </cell>
          <cell r="D174">
            <v>48</v>
          </cell>
          <cell r="E174">
            <v>56</v>
          </cell>
          <cell r="F174" t="str">
            <v>CLEAVER</v>
          </cell>
          <cell r="G174" t="str">
            <v>Keri</v>
          </cell>
          <cell r="H174" t="str">
            <v>F</v>
          </cell>
          <cell r="I174">
            <v>41</v>
          </cell>
          <cell r="J174">
            <v>26242</v>
          </cell>
          <cell r="K174" t="str">
            <v>FV</v>
          </cell>
          <cell r="L174" t="str">
            <v>UA</v>
          </cell>
        </row>
        <row r="175">
          <cell r="A175">
            <v>174</v>
          </cell>
          <cell r="B175">
            <v>393</v>
          </cell>
          <cell r="D175">
            <v>48</v>
          </cell>
          <cell r="E175">
            <v>58</v>
          </cell>
          <cell r="F175" t="str">
            <v>SPEAKMAN</v>
          </cell>
          <cell r="G175" t="str">
            <v>Nick</v>
          </cell>
          <cell r="H175" t="str">
            <v>M</v>
          </cell>
          <cell r="I175">
            <v>51</v>
          </cell>
          <cell r="J175">
            <v>22453</v>
          </cell>
          <cell r="K175" t="str">
            <v>MSV</v>
          </cell>
          <cell r="L175" t="str">
            <v>UA</v>
          </cell>
        </row>
        <row r="176">
          <cell r="A176">
            <v>175</v>
          </cell>
          <cell r="B176">
            <v>142</v>
          </cell>
          <cell r="D176">
            <v>49</v>
          </cell>
          <cell r="E176">
            <v>0</v>
          </cell>
          <cell r="F176" t="str">
            <v>MACDONALD</v>
          </cell>
          <cell r="G176" t="str">
            <v>Scott</v>
          </cell>
          <cell r="H176" t="str">
            <v>M</v>
          </cell>
          <cell r="I176">
            <v>42</v>
          </cell>
          <cell r="J176">
            <v>25721</v>
          </cell>
          <cell r="K176" t="str">
            <v>MV</v>
          </cell>
          <cell r="L176" t="str">
            <v>UA</v>
          </cell>
        </row>
        <row r="177">
          <cell r="A177">
            <v>176</v>
          </cell>
          <cell r="B177">
            <v>204</v>
          </cell>
          <cell r="D177">
            <v>49</v>
          </cell>
          <cell r="E177">
            <v>4</v>
          </cell>
          <cell r="F177" t="str">
            <v>OGSTON</v>
          </cell>
          <cell r="G177" t="str">
            <v>Steven</v>
          </cell>
          <cell r="H177" t="str">
            <v>M</v>
          </cell>
          <cell r="I177">
            <v>34</v>
          </cell>
          <cell r="J177">
            <v>28650</v>
          </cell>
          <cell r="K177" t="str">
            <v>M</v>
          </cell>
          <cell r="L177" t="str">
            <v>UA</v>
          </cell>
        </row>
        <row r="178">
          <cell r="A178">
            <v>177</v>
          </cell>
          <cell r="B178">
            <v>170</v>
          </cell>
          <cell r="D178">
            <v>49</v>
          </cell>
          <cell r="E178">
            <v>4</v>
          </cell>
          <cell r="F178" t="str">
            <v>FORREST</v>
          </cell>
          <cell r="G178" t="str">
            <v>William</v>
          </cell>
          <cell r="H178" t="str">
            <v>M</v>
          </cell>
          <cell r="I178">
            <v>27</v>
          </cell>
          <cell r="J178">
            <v>34766</v>
          </cell>
          <cell r="K178" t="str">
            <v>M</v>
          </cell>
          <cell r="L178" t="str">
            <v>Cairngorm Runners</v>
          </cell>
        </row>
        <row r="179">
          <cell r="A179">
            <v>178</v>
          </cell>
          <cell r="B179">
            <v>171</v>
          </cell>
          <cell r="D179">
            <v>49</v>
          </cell>
          <cell r="E179">
            <v>4</v>
          </cell>
          <cell r="F179" t="str">
            <v>JOHNSTON</v>
          </cell>
          <cell r="G179" t="str">
            <v>Duncan</v>
          </cell>
          <cell r="H179" t="str">
            <v>M</v>
          </cell>
          <cell r="I179">
            <v>27</v>
          </cell>
          <cell r="J179">
            <v>31265</v>
          </cell>
          <cell r="K179" t="str">
            <v>M</v>
          </cell>
          <cell r="L179" t="str">
            <v>UA</v>
          </cell>
        </row>
        <row r="180">
          <cell r="A180">
            <v>179</v>
          </cell>
          <cell r="B180">
            <v>234</v>
          </cell>
          <cell r="D180">
            <v>49</v>
          </cell>
          <cell r="E180">
            <v>12</v>
          </cell>
          <cell r="F180" t="str">
            <v>BOWLT</v>
          </cell>
          <cell r="G180" t="str">
            <v xml:space="preserve">Kenneth </v>
          </cell>
          <cell r="H180" t="str">
            <v>M</v>
          </cell>
          <cell r="I180">
            <v>60</v>
          </cell>
          <cell r="J180">
            <v>19182</v>
          </cell>
          <cell r="K180" t="str">
            <v>MSV</v>
          </cell>
          <cell r="L180" t="str">
            <v>UA</v>
          </cell>
        </row>
        <row r="181">
          <cell r="A181">
            <v>180</v>
          </cell>
          <cell r="B181">
            <v>208</v>
          </cell>
          <cell r="D181">
            <v>49</v>
          </cell>
          <cell r="E181">
            <v>14</v>
          </cell>
          <cell r="F181" t="str">
            <v>PALMER</v>
          </cell>
          <cell r="G181" t="str">
            <v>Nicholas</v>
          </cell>
          <cell r="H181" t="str">
            <v>M</v>
          </cell>
          <cell r="I181">
            <v>24</v>
          </cell>
          <cell r="J181">
            <v>32279</v>
          </cell>
          <cell r="K181" t="str">
            <v>M</v>
          </cell>
          <cell r="L181" t="str">
            <v>Metro Aberdeen</v>
          </cell>
        </row>
        <row r="182">
          <cell r="A182">
            <v>181</v>
          </cell>
          <cell r="B182">
            <v>290</v>
          </cell>
          <cell r="D182">
            <v>49</v>
          </cell>
          <cell r="E182">
            <v>23</v>
          </cell>
          <cell r="F182" t="str">
            <v>FRASER</v>
          </cell>
          <cell r="G182" t="str">
            <v>Annie</v>
          </cell>
          <cell r="H182" t="str">
            <v>F</v>
          </cell>
          <cell r="I182">
            <v>50</v>
          </cell>
          <cell r="J182">
            <v>23018</v>
          </cell>
          <cell r="K182" t="str">
            <v>FSV</v>
          </cell>
          <cell r="L182" t="str">
            <v>Cairngorm Runners</v>
          </cell>
        </row>
        <row r="183">
          <cell r="A183">
            <v>182</v>
          </cell>
          <cell r="B183">
            <v>32</v>
          </cell>
          <cell r="D183">
            <v>49</v>
          </cell>
          <cell r="E183">
            <v>30</v>
          </cell>
          <cell r="F183" t="str">
            <v>MORRISON</v>
          </cell>
          <cell r="G183" t="str">
            <v>Donald</v>
          </cell>
          <cell r="H183" t="str">
            <v>M</v>
          </cell>
          <cell r="I183">
            <v>41</v>
          </cell>
          <cell r="J183" t="str">
            <v>03/06/1971</v>
          </cell>
          <cell r="K183" t="str">
            <v>MV</v>
          </cell>
          <cell r="L183" t="str">
            <v>UA</v>
          </cell>
        </row>
        <row r="184">
          <cell r="A184">
            <v>183</v>
          </cell>
          <cell r="B184">
            <v>31</v>
          </cell>
          <cell r="D184">
            <v>49</v>
          </cell>
          <cell r="E184">
            <v>34</v>
          </cell>
          <cell r="F184" t="str">
            <v>TELFER</v>
          </cell>
          <cell r="G184" t="str">
            <v>Robert</v>
          </cell>
          <cell r="H184" t="str">
            <v>M</v>
          </cell>
          <cell r="I184">
            <v>23</v>
          </cell>
          <cell r="J184">
            <v>32658</v>
          </cell>
          <cell r="K184" t="str">
            <v>M</v>
          </cell>
          <cell r="L184" t="str">
            <v>UA</v>
          </cell>
        </row>
        <row r="185">
          <cell r="A185">
            <v>184</v>
          </cell>
          <cell r="B185">
            <v>3</v>
          </cell>
          <cell r="D185">
            <v>49</v>
          </cell>
          <cell r="E185">
            <v>34</v>
          </cell>
          <cell r="F185" t="str">
            <v>DALLIMORE</v>
          </cell>
          <cell r="G185" t="str">
            <v>Rebecca</v>
          </cell>
          <cell r="H185" t="str">
            <v>F</v>
          </cell>
          <cell r="I185">
            <v>26</v>
          </cell>
          <cell r="J185">
            <v>31515</v>
          </cell>
          <cell r="K185" t="str">
            <v>F</v>
          </cell>
          <cell r="L185" t="str">
            <v>UA</v>
          </cell>
        </row>
        <row r="186">
          <cell r="A186">
            <v>185</v>
          </cell>
          <cell r="B186">
            <v>279</v>
          </cell>
          <cell r="D186">
            <v>49</v>
          </cell>
          <cell r="E186">
            <v>34</v>
          </cell>
          <cell r="F186" t="str">
            <v>WILSON</v>
          </cell>
          <cell r="G186" t="str">
            <v>Ian</v>
          </cell>
          <cell r="H186" t="str">
            <v>M</v>
          </cell>
          <cell r="I186">
            <v>45</v>
          </cell>
          <cell r="J186">
            <v>24883</v>
          </cell>
          <cell r="K186" t="str">
            <v>MV</v>
          </cell>
          <cell r="L186" t="str">
            <v>NRR</v>
          </cell>
        </row>
        <row r="187">
          <cell r="A187">
            <v>186</v>
          </cell>
          <cell r="B187">
            <v>263</v>
          </cell>
          <cell r="D187">
            <v>49</v>
          </cell>
          <cell r="E187">
            <v>34</v>
          </cell>
          <cell r="F187" t="str">
            <v>MACLEOD</v>
          </cell>
          <cell r="G187" t="str">
            <v>Murdo</v>
          </cell>
          <cell r="H187" t="str">
            <v>M</v>
          </cell>
          <cell r="I187">
            <v>31</v>
          </cell>
          <cell r="J187">
            <v>29735</v>
          </cell>
          <cell r="K187" t="str">
            <v>M</v>
          </cell>
          <cell r="L187" t="str">
            <v>UA</v>
          </cell>
        </row>
        <row r="188">
          <cell r="A188">
            <v>187</v>
          </cell>
          <cell r="B188">
            <v>99</v>
          </cell>
          <cell r="D188">
            <v>49</v>
          </cell>
          <cell r="E188">
            <v>40</v>
          </cell>
          <cell r="F188" t="str">
            <v>RUSSELL</v>
          </cell>
          <cell r="G188" t="str">
            <v>Keith</v>
          </cell>
          <cell r="H188" t="str">
            <v>M</v>
          </cell>
          <cell r="I188">
            <v>43</v>
          </cell>
          <cell r="J188">
            <v>25500</v>
          </cell>
          <cell r="K188" t="str">
            <v>MV</v>
          </cell>
          <cell r="L188" t="str">
            <v>UA</v>
          </cell>
        </row>
        <row r="189">
          <cell r="A189">
            <v>188</v>
          </cell>
          <cell r="B189">
            <v>322</v>
          </cell>
          <cell r="D189">
            <v>49</v>
          </cell>
          <cell r="E189">
            <v>40</v>
          </cell>
          <cell r="F189" t="str">
            <v>FOLEY</v>
          </cell>
          <cell r="G189" t="str">
            <v>Michael</v>
          </cell>
          <cell r="H189" t="str">
            <v>M</v>
          </cell>
          <cell r="I189">
            <v>23</v>
          </cell>
          <cell r="J189">
            <v>32686</v>
          </cell>
          <cell r="K189" t="str">
            <v>M</v>
          </cell>
          <cell r="L189" t="str">
            <v>Jogscotland Buckie</v>
          </cell>
        </row>
        <row r="190">
          <cell r="A190">
            <v>189</v>
          </cell>
          <cell r="B190">
            <v>343</v>
          </cell>
          <cell r="D190">
            <v>49</v>
          </cell>
          <cell r="E190">
            <v>44</v>
          </cell>
          <cell r="F190" t="str">
            <v>LAMONT</v>
          </cell>
          <cell r="G190" t="str">
            <v>Douglas</v>
          </cell>
          <cell r="H190" t="str">
            <v>M</v>
          </cell>
          <cell r="I190">
            <v>62</v>
          </cell>
          <cell r="J190">
            <v>18418</v>
          </cell>
          <cell r="K190" t="str">
            <v>MSV</v>
          </cell>
          <cell r="L190" t="str">
            <v>Inverness Harriers</v>
          </cell>
        </row>
        <row r="191">
          <cell r="A191">
            <v>190</v>
          </cell>
          <cell r="B191">
            <v>315</v>
          </cell>
          <cell r="D191">
            <v>49</v>
          </cell>
          <cell r="E191">
            <v>47</v>
          </cell>
          <cell r="F191" t="str">
            <v>STRANG</v>
          </cell>
          <cell r="G191" t="str">
            <v>Amanda</v>
          </cell>
          <cell r="H191" t="str">
            <v>F</v>
          </cell>
          <cell r="I191">
            <v>41</v>
          </cell>
          <cell r="J191">
            <v>26160</v>
          </cell>
          <cell r="K191" t="str">
            <v>FV</v>
          </cell>
          <cell r="L191" t="str">
            <v>MRR</v>
          </cell>
        </row>
        <row r="192">
          <cell r="A192">
            <v>191</v>
          </cell>
          <cell r="B192">
            <v>85</v>
          </cell>
          <cell r="D192">
            <v>49</v>
          </cell>
          <cell r="E192">
            <v>53</v>
          </cell>
          <cell r="F192" t="str">
            <v>DUNCAN</v>
          </cell>
          <cell r="G192" t="str">
            <v>Michael</v>
          </cell>
          <cell r="H192" t="str">
            <v>M</v>
          </cell>
          <cell r="I192">
            <v>47</v>
          </cell>
          <cell r="J192">
            <v>23903</v>
          </cell>
          <cell r="K192" t="str">
            <v>MV</v>
          </cell>
          <cell r="L192" t="str">
            <v>UA</v>
          </cell>
        </row>
        <row r="193">
          <cell r="A193">
            <v>192</v>
          </cell>
          <cell r="B193">
            <v>352</v>
          </cell>
          <cell r="D193">
            <v>49</v>
          </cell>
          <cell r="E193">
            <v>55</v>
          </cell>
          <cell r="F193" t="str">
            <v>WILKES</v>
          </cell>
          <cell r="G193" t="str">
            <v>Alexander</v>
          </cell>
          <cell r="H193" t="str">
            <v>M</v>
          </cell>
          <cell r="I193">
            <v>26</v>
          </cell>
          <cell r="J193">
            <v>31710</v>
          </cell>
          <cell r="K193" t="str">
            <v>M</v>
          </cell>
          <cell r="L193" t="str">
            <v>UA</v>
          </cell>
        </row>
        <row r="194">
          <cell r="A194">
            <v>193</v>
          </cell>
          <cell r="B194">
            <v>135</v>
          </cell>
          <cell r="D194">
            <v>49</v>
          </cell>
          <cell r="E194">
            <v>57</v>
          </cell>
          <cell r="F194" t="str">
            <v>MACKENZIE</v>
          </cell>
          <cell r="G194" t="str">
            <v>Rebecca</v>
          </cell>
          <cell r="H194" t="str">
            <v>F</v>
          </cell>
          <cell r="I194">
            <v>31</v>
          </cell>
          <cell r="J194">
            <v>29880</v>
          </cell>
          <cell r="K194" t="str">
            <v>F</v>
          </cell>
          <cell r="L194" t="str">
            <v>Highland Hill Runners</v>
          </cell>
        </row>
        <row r="195">
          <cell r="A195">
            <v>194</v>
          </cell>
          <cell r="B195">
            <v>17</v>
          </cell>
          <cell r="D195">
            <v>50</v>
          </cell>
          <cell r="E195">
            <v>0</v>
          </cell>
          <cell r="F195" t="str">
            <v>INGLEBY</v>
          </cell>
          <cell r="G195" t="str">
            <v>David</v>
          </cell>
          <cell r="H195" t="str">
            <v>M</v>
          </cell>
          <cell r="I195">
            <v>60</v>
          </cell>
          <cell r="J195">
            <v>19314</v>
          </cell>
          <cell r="K195" t="str">
            <v>MSV</v>
          </cell>
          <cell r="L195" t="str">
            <v>MRR</v>
          </cell>
        </row>
        <row r="196">
          <cell r="A196">
            <v>195</v>
          </cell>
          <cell r="B196">
            <v>381</v>
          </cell>
          <cell r="D196">
            <v>50</v>
          </cell>
          <cell r="E196">
            <v>0</v>
          </cell>
          <cell r="F196" t="str">
            <v>MACKENZIE</v>
          </cell>
          <cell r="G196" t="str">
            <v>A</v>
          </cell>
          <cell r="H196" t="str">
            <v>M</v>
          </cell>
          <cell r="I196">
            <v>42</v>
          </cell>
          <cell r="J196">
            <v>25925</v>
          </cell>
          <cell r="K196" t="str">
            <v>MV</v>
          </cell>
          <cell r="L196" t="str">
            <v>UA</v>
          </cell>
        </row>
        <row r="197">
          <cell r="A197">
            <v>196</v>
          </cell>
          <cell r="B197">
            <v>119</v>
          </cell>
          <cell r="D197">
            <v>50</v>
          </cell>
          <cell r="E197">
            <v>3</v>
          </cell>
          <cell r="F197" t="str">
            <v>TEMPLETON</v>
          </cell>
          <cell r="G197" t="str">
            <v>Kenneth</v>
          </cell>
          <cell r="H197" t="str">
            <v>M</v>
          </cell>
          <cell r="I197">
            <v>48</v>
          </cell>
          <cell r="J197">
            <v>23759</v>
          </cell>
          <cell r="K197" t="str">
            <v>MV</v>
          </cell>
          <cell r="L197" t="str">
            <v>UA</v>
          </cell>
        </row>
        <row r="198">
          <cell r="A198">
            <v>197</v>
          </cell>
          <cell r="B198">
            <v>137</v>
          </cell>
          <cell r="D198">
            <v>50</v>
          </cell>
          <cell r="E198">
            <v>11</v>
          </cell>
          <cell r="F198" t="str">
            <v>MUIR</v>
          </cell>
          <cell r="G198" t="str">
            <v>James</v>
          </cell>
          <cell r="H198" t="str">
            <v>M</v>
          </cell>
          <cell r="I198">
            <v>43</v>
          </cell>
          <cell r="J198">
            <v>25571</v>
          </cell>
          <cell r="K198" t="str">
            <v>MV</v>
          </cell>
          <cell r="L198" t="str">
            <v>UA</v>
          </cell>
        </row>
        <row r="199">
          <cell r="A199">
            <v>198</v>
          </cell>
          <cell r="B199">
            <v>176</v>
          </cell>
          <cell r="D199">
            <v>50</v>
          </cell>
          <cell r="E199">
            <v>16</v>
          </cell>
          <cell r="F199" t="str">
            <v>HENDERSON</v>
          </cell>
          <cell r="G199" t="str">
            <v>Karen</v>
          </cell>
          <cell r="H199" t="str">
            <v>F</v>
          </cell>
          <cell r="I199">
            <v>37</v>
          </cell>
          <cell r="J199">
            <v>27789</v>
          </cell>
          <cell r="K199" t="str">
            <v>FV</v>
          </cell>
          <cell r="L199" t="str">
            <v>Cairngorm Runners</v>
          </cell>
        </row>
        <row r="200">
          <cell r="A200">
            <v>199</v>
          </cell>
          <cell r="B200">
            <v>102</v>
          </cell>
          <cell r="D200">
            <v>50</v>
          </cell>
          <cell r="E200">
            <v>16</v>
          </cell>
          <cell r="F200" t="str">
            <v>KNOX</v>
          </cell>
          <cell r="G200" t="str">
            <v>Peter</v>
          </cell>
          <cell r="H200" t="str">
            <v>M</v>
          </cell>
          <cell r="I200">
            <v>31</v>
          </cell>
          <cell r="J200">
            <v>29852</v>
          </cell>
          <cell r="K200" t="str">
            <v>M</v>
          </cell>
          <cell r="L200" t="str">
            <v>Elgin Amateur Althletics Club</v>
          </cell>
        </row>
        <row r="201">
          <cell r="A201">
            <v>200</v>
          </cell>
          <cell r="B201">
            <v>253</v>
          </cell>
          <cell r="D201">
            <v>50</v>
          </cell>
          <cell r="E201">
            <v>16</v>
          </cell>
          <cell r="F201" t="str">
            <v>DU PLOOY</v>
          </cell>
          <cell r="G201" t="str">
            <v>Leon</v>
          </cell>
          <cell r="H201" t="str">
            <v>M</v>
          </cell>
          <cell r="I201">
            <v>42</v>
          </cell>
          <cell r="J201">
            <v>25559</v>
          </cell>
          <cell r="K201" t="str">
            <v>MV</v>
          </cell>
          <cell r="L201" t="str">
            <v>UA</v>
          </cell>
        </row>
        <row r="202">
          <cell r="A202">
            <v>201</v>
          </cell>
          <cell r="B202">
            <v>323</v>
          </cell>
          <cell r="D202">
            <v>50</v>
          </cell>
          <cell r="E202">
            <v>26</v>
          </cell>
          <cell r="F202" t="str">
            <v>MACBEATH</v>
          </cell>
          <cell r="G202" t="str">
            <v>Frankie</v>
          </cell>
          <cell r="H202" t="str">
            <v>M</v>
          </cell>
          <cell r="I202">
            <v>58</v>
          </cell>
          <cell r="J202">
            <v>19826</v>
          </cell>
          <cell r="K202" t="str">
            <v>M</v>
          </cell>
          <cell r="L202" t="str">
            <v>UA</v>
          </cell>
        </row>
        <row r="203">
          <cell r="A203">
            <v>202</v>
          </cell>
          <cell r="B203">
            <v>206</v>
          </cell>
          <cell r="D203">
            <v>50</v>
          </cell>
          <cell r="E203">
            <v>28</v>
          </cell>
          <cell r="F203" t="str">
            <v>ROWLEY</v>
          </cell>
          <cell r="G203" t="str">
            <v>John</v>
          </cell>
          <cell r="H203" t="str">
            <v>M</v>
          </cell>
          <cell r="I203">
            <v>48</v>
          </cell>
          <cell r="J203">
            <v>23693</v>
          </cell>
          <cell r="K203" t="str">
            <v>MV</v>
          </cell>
          <cell r="L203" t="str">
            <v>UA</v>
          </cell>
        </row>
        <row r="204">
          <cell r="A204">
            <v>203</v>
          </cell>
          <cell r="B204">
            <v>49</v>
          </cell>
          <cell r="D204">
            <v>50</v>
          </cell>
          <cell r="E204">
            <v>28</v>
          </cell>
          <cell r="F204" t="str">
            <v>LAING</v>
          </cell>
          <cell r="G204" t="str">
            <v>Neil</v>
          </cell>
          <cell r="H204" t="str">
            <v>M</v>
          </cell>
          <cell r="I204">
            <v>52</v>
          </cell>
          <cell r="J204">
            <v>22072</v>
          </cell>
          <cell r="K204" t="str">
            <v>MSV</v>
          </cell>
          <cell r="L204" t="str">
            <v>UA</v>
          </cell>
        </row>
        <row r="205">
          <cell r="A205">
            <v>204</v>
          </cell>
          <cell r="B205">
            <v>39</v>
          </cell>
          <cell r="D205">
            <v>50</v>
          </cell>
          <cell r="E205">
            <v>30</v>
          </cell>
          <cell r="F205" t="str">
            <v>FOOTITT</v>
          </cell>
          <cell r="G205" t="str">
            <v>David</v>
          </cell>
          <cell r="H205" t="str">
            <v>M</v>
          </cell>
          <cell r="I205">
            <v>49</v>
          </cell>
          <cell r="J205">
            <v>23424</v>
          </cell>
          <cell r="K205" t="str">
            <v>MV</v>
          </cell>
          <cell r="L205" t="str">
            <v>UA</v>
          </cell>
        </row>
        <row r="206">
          <cell r="A206">
            <v>205</v>
          </cell>
          <cell r="B206">
            <v>143</v>
          </cell>
          <cell r="D206">
            <v>50</v>
          </cell>
          <cell r="E206">
            <v>33</v>
          </cell>
          <cell r="F206" t="str">
            <v>WISHART</v>
          </cell>
          <cell r="G206" t="str">
            <v>Kristoffer</v>
          </cell>
          <cell r="H206" t="str">
            <v>M</v>
          </cell>
          <cell r="I206">
            <v>29</v>
          </cell>
          <cell r="J206">
            <v>30593</v>
          </cell>
          <cell r="K206" t="str">
            <v>M</v>
          </cell>
          <cell r="L206" t="str">
            <v>Jogscotland Inverness</v>
          </cell>
        </row>
        <row r="207">
          <cell r="A207">
            <v>206</v>
          </cell>
          <cell r="B207">
            <v>259</v>
          </cell>
          <cell r="D207">
            <v>50</v>
          </cell>
          <cell r="E207">
            <v>35</v>
          </cell>
          <cell r="F207" t="str">
            <v>HEATH</v>
          </cell>
          <cell r="G207" t="str">
            <v>Graeme</v>
          </cell>
          <cell r="H207" t="str">
            <v>M</v>
          </cell>
          <cell r="I207">
            <v>45</v>
          </cell>
          <cell r="J207">
            <v>24850</v>
          </cell>
          <cell r="K207" t="str">
            <v>MV</v>
          </cell>
          <cell r="L207" t="str">
            <v>Jogscotland Inverness</v>
          </cell>
        </row>
        <row r="208">
          <cell r="A208">
            <v>207</v>
          </cell>
          <cell r="B208">
            <v>324</v>
          </cell>
          <cell r="D208">
            <v>50</v>
          </cell>
          <cell r="E208">
            <v>38</v>
          </cell>
          <cell r="F208" t="str">
            <v>WILLIAMS</v>
          </cell>
          <cell r="G208" t="str">
            <v>Nadine</v>
          </cell>
          <cell r="H208" t="str">
            <v>F</v>
          </cell>
          <cell r="I208">
            <v>47</v>
          </cell>
          <cell r="J208">
            <v>23989</v>
          </cell>
          <cell r="K208" t="str">
            <v>FV</v>
          </cell>
          <cell r="L208" t="str">
            <v>Forres Harriers</v>
          </cell>
        </row>
        <row r="209">
          <cell r="A209">
            <v>208</v>
          </cell>
          <cell r="B209">
            <v>1</v>
          </cell>
          <cell r="D209">
            <v>50</v>
          </cell>
          <cell r="E209">
            <v>45</v>
          </cell>
          <cell r="F209" t="str">
            <v>DICKSON</v>
          </cell>
          <cell r="G209" t="str">
            <v>David</v>
          </cell>
          <cell r="H209" t="str">
            <v>M</v>
          </cell>
          <cell r="I209">
            <v>47</v>
          </cell>
          <cell r="J209" t="str">
            <v>04/09/1965</v>
          </cell>
          <cell r="K209" t="str">
            <v>MV</v>
          </cell>
          <cell r="L209" t="str">
            <v>UA</v>
          </cell>
        </row>
        <row r="210">
          <cell r="A210">
            <v>209</v>
          </cell>
          <cell r="B210">
            <v>306</v>
          </cell>
          <cell r="D210">
            <v>50</v>
          </cell>
          <cell r="E210">
            <v>46</v>
          </cell>
          <cell r="F210" t="str">
            <v>GRAY</v>
          </cell>
          <cell r="G210" t="str">
            <v>Liz</v>
          </cell>
          <cell r="H210" t="str">
            <v>F</v>
          </cell>
          <cell r="I210">
            <v>61</v>
          </cell>
          <cell r="J210">
            <v>18936</v>
          </cell>
          <cell r="K210" t="str">
            <v>FSV</v>
          </cell>
          <cell r="L210" t="str">
            <v>Inverness Harriers</v>
          </cell>
        </row>
        <row r="211">
          <cell r="A211">
            <v>210</v>
          </cell>
          <cell r="B211">
            <v>386</v>
          </cell>
          <cell r="D211">
            <v>50</v>
          </cell>
          <cell r="E211">
            <v>47</v>
          </cell>
          <cell r="F211" t="str">
            <v>DOLAN</v>
          </cell>
          <cell r="G211" t="str">
            <v>Dorothea</v>
          </cell>
          <cell r="H211" t="str">
            <v>F</v>
          </cell>
          <cell r="I211">
            <v>52</v>
          </cell>
          <cell r="J211">
            <v>22285</v>
          </cell>
          <cell r="K211" t="str">
            <v>FSV</v>
          </cell>
          <cell r="L211" t="str">
            <v>UA</v>
          </cell>
        </row>
        <row r="212">
          <cell r="A212">
            <v>211</v>
          </cell>
          <cell r="B212">
            <v>258</v>
          </cell>
          <cell r="D212">
            <v>50</v>
          </cell>
          <cell r="E212">
            <v>50</v>
          </cell>
          <cell r="F212" t="str">
            <v>CUTHBERT</v>
          </cell>
          <cell r="G212" t="str">
            <v>Allan</v>
          </cell>
          <cell r="H212" t="str">
            <v>M</v>
          </cell>
          <cell r="I212">
            <v>46</v>
          </cell>
          <cell r="J212">
            <v>24190</v>
          </cell>
          <cell r="K212" t="str">
            <v>MV</v>
          </cell>
          <cell r="L212" t="str">
            <v>UA</v>
          </cell>
        </row>
        <row r="213">
          <cell r="A213">
            <v>212</v>
          </cell>
          <cell r="B213">
            <v>73</v>
          </cell>
          <cell r="D213">
            <v>50</v>
          </cell>
          <cell r="E213">
            <v>55</v>
          </cell>
          <cell r="F213" t="str">
            <v>WILSON</v>
          </cell>
          <cell r="G213" t="str">
            <v>William</v>
          </cell>
          <cell r="H213" t="str">
            <v>M</v>
          </cell>
          <cell r="I213">
            <v>45</v>
          </cell>
          <cell r="J213">
            <v>24900</v>
          </cell>
          <cell r="K213" t="str">
            <v>MV</v>
          </cell>
          <cell r="L213" t="str">
            <v>UA</v>
          </cell>
        </row>
        <row r="214">
          <cell r="A214">
            <v>213</v>
          </cell>
          <cell r="B214">
            <v>220</v>
          </cell>
          <cell r="D214">
            <v>51</v>
          </cell>
          <cell r="E214">
            <v>10</v>
          </cell>
          <cell r="F214" t="str">
            <v>MCCRUDEN</v>
          </cell>
          <cell r="G214" t="str">
            <v>Paul</v>
          </cell>
          <cell r="H214" t="str">
            <v>M</v>
          </cell>
          <cell r="I214">
            <v>42</v>
          </cell>
          <cell r="J214">
            <v>25714</v>
          </cell>
          <cell r="K214" t="str">
            <v>MV</v>
          </cell>
          <cell r="L214" t="str">
            <v>UA</v>
          </cell>
        </row>
        <row r="215">
          <cell r="A215">
            <v>214</v>
          </cell>
          <cell r="B215">
            <v>202</v>
          </cell>
          <cell r="D215">
            <v>51</v>
          </cell>
          <cell r="E215">
            <v>17</v>
          </cell>
          <cell r="F215" t="str">
            <v>OGSTON</v>
          </cell>
          <cell r="G215" t="str">
            <v>Scott</v>
          </cell>
          <cell r="H215" t="str">
            <v>M</v>
          </cell>
          <cell r="I215">
            <v>29</v>
          </cell>
          <cell r="J215">
            <v>30604</v>
          </cell>
          <cell r="K215" t="str">
            <v>M</v>
          </cell>
          <cell r="L215" t="str">
            <v>UA</v>
          </cell>
        </row>
        <row r="216">
          <cell r="A216">
            <v>215</v>
          </cell>
          <cell r="B216">
            <v>84</v>
          </cell>
          <cell r="D216">
            <v>51</v>
          </cell>
          <cell r="E216">
            <v>18</v>
          </cell>
          <cell r="F216" t="str">
            <v>DIGNAN</v>
          </cell>
          <cell r="G216" t="str">
            <v>Mike</v>
          </cell>
          <cell r="H216" t="str">
            <v>M</v>
          </cell>
          <cell r="I216">
            <v>49</v>
          </cell>
          <cell r="J216">
            <v>23212</v>
          </cell>
          <cell r="K216" t="str">
            <v>MV</v>
          </cell>
          <cell r="L216" t="str">
            <v>Jog Scotland Inverness Leisure</v>
          </cell>
        </row>
        <row r="217">
          <cell r="A217">
            <v>216</v>
          </cell>
          <cell r="B217">
            <v>199</v>
          </cell>
          <cell r="D217">
            <v>51</v>
          </cell>
          <cell r="E217">
            <v>21</v>
          </cell>
          <cell r="F217" t="str">
            <v>DIGGINS</v>
          </cell>
          <cell r="G217" t="str">
            <v>Nicki</v>
          </cell>
          <cell r="H217" t="str">
            <v>F</v>
          </cell>
          <cell r="I217">
            <v>49</v>
          </cell>
          <cell r="J217">
            <v>23198</v>
          </cell>
          <cell r="K217" t="str">
            <v>FSV</v>
          </cell>
          <cell r="L217" t="str">
            <v>Cairngorm Runners</v>
          </cell>
        </row>
        <row r="218">
          <cell r="A218">
            <v>217</v>
          </cell>
          <cell r="B218">
            <v>329</v>
          </cell>
          <cell r="D218">
            <v>51</v>
          </cell>
          <cell r="E218">
            <v>25</v>
          </cell>
          <cell r="F218" t="str">
            <v>RUSSELL</v>
          </cell>
          <cell r="G218" t="str">
            <v>Frances</v>
          </cell>
          <cell r="H218" t="str">
            <v>F</v>
          </cell>
          <cell r="I218">
            <v>49</v>
          </cell>
          <cell r="J218">
            <v>23433</v>
          </cell>
          <cell r="K218" t="str">
            <v>FSV</v>
          </cell>
          <cell r="L218" t="str">
            <v>Forres Harriers</v>
          </cell>
        </row>
        <row r="219">
          <cell r="A219">
            <v>218</v>
          </cell>
          <cell r="B219">
            <v>245</v>
          </cell>
          <cell r="D219">
            <v>51</v>
          </cell>
          <cell r="E219">
            <v>32</v>
          </cell>
          <cell r="F219" t="str">
            <v>MARWICK</v>
          </cell>
          <cell r="G219" t="str">
            <v>Hugh</v>
          </cell>
          <cell r="H219" t="str">
            <v>M</v>
          </cell>
          <cell r="I219">
            <v>47</v>
          </cell>
          <cell r="J219">
            <v>23836</v>
          </cell>
          <cell r="K219" t="str">
            <v>MV</v>
          </cell>
          <cell r="L219" t="str">
            <v>UA</v>
          </cell>
        </row>
        <row r="220">
          <cell r="A220">
            <v>219</v>
          </cell>
          <cell r="B220">
            <v>282</v>
          </cell>
          <cell r="D220">
            <v>51</v>
          </cell>
          <cell r="E220">
            <v>35</v>
          </cell>
          <cell r="F220" t="str">
            <v>OSUNRINADE</v>
          </cell>
          <cell r="G220" t="str">
            <v>Toks</v>
          </cell>
          <cell r="H220" t="str">
            <v>M</v>
          </cell>
          <cell r="I220">
            <v>42</v>
          </cell>
          <cell r="J220">
            <v>25826</v>
          </cell>
          <cell r="K220" t="str">
            <v>MV</v>
          </cell>
          <cell r="L220" t="str">
            <v>UA</v>
          </cell>
        </row>
        <row r="221">
          <cell r="A221">
            <v>220</v>
          </cell>
          <cell r="B221">
            <v>305</v>
          </cell>
          <cell r="D221">
            <v>51</v>
          </cell>
          <cell r="E221">
            <v>36</v>
          </cell>
          <cell r="F221" t="str">
            <v>FORBES</v>
          </cell>
          <cell r="G221" t="str">
            <v>Liz</v>
          </cell>
          <cell r="H221" t="str">
            <v>F</v>
          </cell>
          <cell r="I221">
            <v>56</v>
          </cell>
          <cell r="J221">
            <v>20831</v>
          </cell>
          <cell r="K221" t="str">
            <v>FSV</v>
          </cell>
          <cell r="L221" t="str">
            <v>UA</v>
          </cell>
        </row>
        <row r="222">
          <cell r="A222">
            <v>221</v>
          </cell>
          <cell r="B222">
            <v>219</v>
          </cell>
          <cell r="D222">
            <v>51</v>
          </cell>
          <cell r="E222">
            <v>46</v>
          </cell>
          <cell r="F222" t="str">
            <v>HUC</v>
          </cell>
          <cell r="G222" t="str">
            <v>Sara</v>
          </cell>
          <cell r="H222" t="str">
            <v>F</v>
          </cell>
          <cell r="I222">
            <v>40</v>
          </cell>
          <cell r="J222">
            <v>26371</v>
          </cell>
          <cell r="K222" t="str">
            <v>FV</v>
          </cell>
          <cell r="L222" t="str">
            <v>Muir of Ord Jog Scotland</v>
          </cell>
        </row>
        <row r="223">
          <cell r="A223">
            <v>222</v>
          </cell>
          <cell r="B223">
            <v>401</v>
          </cell>
          <cell r="D223">
            <v>51</v>
          </cell>
          <cell r="E223">
            <v>56</v>
          </cell>
          <cell r="F223" t="str">
            <v>STEWART</v>
          </cell>
          <cell r="G223" t="str">
            <v>Becky</v>
          </cell>
          <cell r="H223" t="str">
            <v>F</v>
          </cell>
          <cell r="I223">
            <v>31</v>
          </cell>
          <cell r="J223">
            <v>29661</v>
          </cell>
          <cell r="K223" t="str">
            <v>F</v>
          </cell>
          <cell r="L223" t="str">
            <v>UA</v>
          </cell>
        </row>
        <row r="224">
          <cell r="A224">
            <v>223</v>
          </cell>
          <cell r="B224">
            <v>402</v>
          </cell>
          <cell r="D224">
            <v>51</v>
          </cell>
          <cell r="E224">
            <v>56</v>
          </cell>
          <cell r="F224" t="str">
            <v>JOHNSTON</v>
          </cell>
          <cell r="G224" t="str">
            <v>Neil</v>
          </cell>
          <cell r="H224" t="str">
            <v>M</v>
          </cell>
          <cell r="I224">
            <v>39</v>
          </cell>
          <cell r="J224">
            <v>26764</v>
          </cell>
          <cell r="K224" t="str">
            <v>M</v>
          </cell>
          <cell r="L224" t="str">
            <v>UA</v>
          </cell>
        </row>
        <row r="225">
          <cell r="A225">
            <v>224</v>
          </cell>
          <cell r="B225">
            <v>308</v>
          </cell>
          <cell r="D225">
            <v>52</v>
          </cell>
          <cell r="E225">
            <v>2</v>
          </cell>
          <cell r="F225" t="str">
            <v>CLYNE</v>
          </cell>
          <cell r="G225" t="str">
            <v>Sean</v>
          </cell>
          <cell r="H225" t="str">
            <v>M</v>
          </cell>
          <cell r="I225">
            <v>20</v>
          </cell>
          <cell r="J225">
            <v>33753</v>
          </cell>
          <cell r="K225" t="str">
            <v>M</v>
          </cell>
          <cell r="L225" t="str">
            <v>UA</v>
          </cell>
        </row>
        <row r="226">
          <cell r="A226">
            <v>225</v>
          </cell>
          <cell r="B226">
            <v>304</v>
          </cell>
          <cell r="D226">
            <v>52</v>
          </cell>
          <cell r="E226">
            <v>2</v>
          </cell>
          <cell r="F226" t="str">
            <v>MACDONALD</v>
          </cell>
          <cell r="G226" t="str">
            <v>Gavin</v>
          </cell>
          <cell r="H226" t="str">
            <v>M</v>
          </cell>
          <cell r="I226">
            <v>20</v>
          </cell>
          <cell r="J226">
            <v>33712</v>
          </cell>
          <cell r="K226" t="str">
            <v>M</v>
          </cell>
          <cell r="L226" t="str">
            <v>UA</v>
          </cell>
        </row>
        <row r="227">
          <cell r="A227">
            <v>226</v>
          </cell>
          <cell r="B227">
            <v>359</v>
          </cell>
          <cell r="D227">
            <v>52</v>
          </cell>
          <cell r="E227">
            <v>6</v>
          </cell>
          <cell r="F227" t="str">
            <v>WALTON</v>
          </cell>
          <cell r="G227" t="str">
            <v>Stephen</v>
          </cell>
          <cell r="H227" t="str">
            <v>M</v>
          </cell>
          <cell r="I227">
            <v>63</v>
          </cell>
          <cell r="J227">
            <v>18200</v>
          </cell>
          <cell r="K227" t="str">
            <v>MSV</v>
          </cell>
          <cell r="L227" t="str">
            <v>UA</v>
          </cell>
        </row>
        <row r="228">
          <cell r="A228">
            <v>227</v>
          </cell>
          <cell r="B228">
            <v>53</v>
          </cell>
          <cell r="D228">
            <v>52</v>
          </cell>
          <cell r="E228">
            <v>11</v>
          </cell>
          <cell r="F228" t="str">
            <v>FINDLAY</v>
          </cell>
          <cell r="G228" t="str">
            <v>Mark</v>
          </cell>
          <cell r="H228" t="str">
            <v>M</v>
          </cell>
          <cell r="I228">
            <v>45</v>
          </cell>
          <cell r="J228">
            <v>24852</v>
          </cell>
          <cell r="K228" t="str">
            <v>MV</v>
          </cell>
          <cell r="L228" t="str">
            <v>The Warehouse</v>
          </cell>
        </row>
        <row r="229">
          <cell r="A229">
            <v>228</v>
          </cell>
          <cell r="B229">
            <v>297</v>
          </cell>
          <cell r="D229">
            <v>52</v>
          </cell>
          <cell r="E229">
            <v>12</v>
          </cell>
          <cell r="F229" t="str">
            <v>STEPHEN</v>
          </cell>
          <cell r="G229" t="str">
            <v>Dale</v>
          </cell>
          <cell r="H229" t="str">
            <v>M</v>
          </cell>
          <cell r="I229">
            <v>25</v>
          </cell>
          <cell r="J229">
            <v>31897</v>
          </cell>
          <cell r="K229" t="str">
            <v>M</v>
          </cell>
          <cell r="L229" t="str">
            <v>Forres Harriers</v>
          </cell>
        </row>
        <row r="230">
          <cell r="A230">
            <v>229</v>
          </cell>
          <cell r="B230">
            <v>244</v>
          </cell>
          <cell r="D230">
            <v>52</v>
          </cell>
          <cell r="E230">
            <v>23</v>
          </cell>
          <cell r="F230" t="str">
            <v>MACKENZIE</v>
          </cell>
          <cell r="G230" t="str">
            <v>Douglas</v>
          </cell>
          <cell r="H230" t="str">
            <v>M</v>
          </cell>
          <cell r="I230">
            <v>51</v>
          </cell>
          <cell r="J230">
            <v>22408</v>
          </cell>
          <cell r="K230" t="str">
            <v>MSV</v>
          </cell>
          <cell r="L230" t="str">
            <v>UA</v>
          </cell>
        </row>
        <row r="231">
          <cell r="A231">
            <v>230</v>
          </cell>
          <cell r="B231">
            <v>295</v>
          </cell>
          <cell r="D231">
            <v>52</v>
          </cell>
          <cell r="E231">
            <v>32</v>
          </cell>
          <cell r="F231" t="str">
            <v>HARDIE</v>
          </cell>
          <cell r="G231" t="str">
            <v>Billy</v>
          </cell>
          <cell r="H231" t="str">
            <v>M</v>
          </cell>
          <cell r="I231">
            <v>63</v>
          </cell>
          <cell r="J231">
            <v>18286</v>
          </cell>
          <cell r="K231" t="str">
            <v>MSV</v>
          </cell>
          <cell r="L231" t="str">
            <v>Jogscotland</v>
          </cell>
        </row>
        <row r="232">
          <cell r="A232">
            <v>231</v>
          </cell>
          <cell r="B232">
            <v>12</v>
          </cell>
          <cell r="D232">
            <v>52</v>
          </cell>
          <cell r="E232">
            <v>35</v>
          </cell>
          <cell r="F232" t="str">
            <v>MORE</v>
          </cell>
          <cell r="G232" t="str">
            <v>Dave</v>
          </cell>
          <cell r="H232" t="str">
            <v>M</v>
          </cell>
          <cell r="I232">
            <v>37</v>
          </cell>
          <cell r="J232">
            <v>27494</v>
          </cell>
          <cell r="K232" t="str">
            <v>M</v>
          </cell>
          <cell r="L232" t="str">
            <v>UA</v>
          </cell>
        </row>
        <row r="233">
          <cell r="A233">
            <v>232</v>
          </cell>
          <cell r="B233">
            <v>232</v>
          </cell>
          <cell r="D233">
            <v>52</v>
          </cell>
          <cell r="E233">
            <v>36</v>
          </cell>
          <cell r="F233" t="str">
            <v>SCHIAVONE</v>
          </cell>
          <cell r="G233" t="str">
            <v>Elaine</v>
          </cell>
          <cell r="H233" t="str">
            <v>F</v>
          </cell>
          <cell r="I233">
            <v>55</v>
          </cell>
          <cell r="J233">
            <v>20931</v>
          </cell>
          <cell r="K233" t="str">
            <v>FSV</v>
          </cell>
          <cell r="L233" t="str">
            <v>UA</v>
          </cell>
        </row>
        <row r="234">
          <cell r="A234">
            <v>233</v>
          </cell>
          <cell r="B234">
            <v>395</v>
          </cell>
          <cell r="D234">
            <v>52</v>
          </cell>
          <cell r="E234">
            <v>37</v>
          </cell>
          <cell r="F234" t="str">
            <v>ROSS</v>
          </cell>
          <cell r="G234" t="str">
            <v>Donald</v>
          </cell>
          <cell r="H234" t="str">
            <v>M</v>
          </cell>
          <cell r="I234">
            <v>59</v>
          </cell>
          <cell r="J234">
            <v>19580</v>
          </cell>
          <cell r="K234" t="str">
            <v>MSV</v>
          </cell>
          <cell r="L234" t="str">
            <v>NRR</v>
          </cell>
        </row>
        <row r="235">
          <cell r="A235">
            <v>234</v>
          </cell>
          <cell r="B235">
            <v>68</v>
          </cell>
          <cell r="D235">
            <v>52</v>
          </cell>
          <cell r="E235">
            <v>40</v>
          </cell>
          <cell r="F235" t="str">
            <v>ELLIOT</v>
          </cell>
          <cell r="G235" t="str">
            <v>Ross</v>
          </cell>
          <cell r="H235" t="str">
            <v>M</v>
          </cell>
          <cell r="I235">
            <v>36</v>
          </cell>
          <cell r="J235">
            <v>28059</v>
          </cell>
          <cell r="K235" t="str">
            <v>M</v>
          </cell>
          <cell r="L235" t="str">
            <v>UA</v>
          </cell>
        </row>
        <row r="236">
          <cell r="A236">
            <v>235</v>
          </cell>
          <cell r="B236">
            <v>65</v>
          </cell>
          <cell r="D236">
            <v>52</v>
          </cell>
          <cell r="E236">
            <v>40</v>
          </cell>
          <cell r="F236" t="str">
            <v>GRIFFITHS</v>
          </cell>
          <cell r="G236" t="str">
            <v>Jason</v>
          </cell>
          <cell r="H236" t="str">
            <v>M</v>
          </cell>
          <cell r="I236">
            <v>43</v>
          </cell>
          <cell r="J236">
            <v>25616</v>
          </cell>
          <cell r="K236" t="str">
            <v>MV</v>
          </cell>
          <cell r="L236" t="str">
            <v>UA</v>
          </cell>
        </row>
        <row r="237">
          <cell r="A237">
            <v>236</v>
          </cell>
          <cell r="B237">
            <v>124</v>
          </cell>
          <cell r="D237">
            <v>52</v>
          </cell>
          <cell r="E237">
            <v>42</v>
          </cell>
          <cell r="F237" t="str">
            <v>FLEMING</v>
          </cell>
          <cell r="G237" t="str">
            <v>Miriam</v>
          </cell>
          <cell r="H237" t="str">
            <v>F</v>
          </cell>
          <cell r="I237">
            <v>39</v>
          </cell>
          <cell r="J237">
            <v>27042</v>
          </cell>
          <cell r="K237" t="str">
            <v>FV</v>
          </cell>
          <cell r="L237" t="str">
            <v>UA</v>
          </cell>
        </row>
        <row r="238">
          <cell r="A238">
            <v>237</v>
          </cell>
          <cell r="B238">
            <v>116</v>
          </cell>
          <cell r="D238">
            <v>52</v>
          </cell>
          <cell r="E238">
            <v>55</v>
          </cell>
          <cell r="F238" t="str">
            <v>MILTON</v>
          </cell>
          <cell r="G238" t="str">
            <v>Stuart</v>
          </cell>
          <cell r="H238" t="str">
            <v>M</v>
          </cell>
          <cell r="I238">
            <v>35</v>
          </cell>
          <cell r="J238">
            <v>28440</v>
          </cell>
          <cell r="K238" t="str">
            <v>M</v>
          </cell>
          <cell r="L238" t="str">
            <v>UA</v>
          </cell>
        </row>
        <row r="239">
          <cell r="A239">
            <v>238</v>
          </cell>
          <cell r="B239">
            <v>23</v>
          </cell>
          <cell r="D239">
            <v>52</v>
          </cell>
          <cell r="E239">
            <v>57</v>
          </cell>
          <cell r="F239" t="str">
            <v>MACLEOD</v>
          </cell>
          <cell r="G239" t="str">
            <v>Susan</v>
          </cell>
          <cell r="H239" t="str">
            <v>F</v>
          </cell>
          <cell r="I239">
            <v>27</v>
          </cell>
          <cell r="J239" t="str">
            <v>03/07/1985</v>
          </cell>
          <cell r="K239" t="str">
            <v>F</v>
          </cell>
          <cell r="L239" t="str">
            <v>UA</v>
          </cell>
        </row>
        <row r="240">
          <cell r="A240">
            <v>239</v>
          </cell>
          <cell r="B240">
            <v>101</v>
          </cell>
          <cell r="D240">
            <v>52</v>
          </cell>
          <cell r="E240">
            <v>58</v>
          </cell>
          <cell r="F240" t="str">
            <v>BONNER</v>
          </cell>
          <cell r="G240" t="str">
            <v>Claire</v>
          </cell>
          <cell r="H240" t="str">
            <v>F</v>
          </cell>
          <cell r="I240">
            <v>28</v>
          </cell>
          <cell r="J240">
            <v>30950</v>
          </cell>
          <cell r="K240" t="str">
            <v>F</v>
          </cell>
          <cell r="L240" t="str">
            <v>UA</v>
          </cell>
        </row>
        <row r="241">
          <cell r="A241">
            <v>240</v>
          </cell>
          <cell r="B241">
            <v>228</v>
          </cell>
          <cell r="D241">
            <v>53</v>
          </cell>
          <cell r="E241">
            <v>3</v>
          </cell>
          <cell r="F241" t="str">
            <v>SPENCER</v>
          </cell>
          <cell r="G241" t="str">
            <v>Shona</v>
          </cell>
          <cell r="H241" t="str">
            <v>F</v>
          </cell>
          <cell r="I241">
            <v>48</v>
          </cell>
          <cell r="J241">
            <v>23652</v>
          </cell>
          <cell r="K241" t="str">
            <v>FSV</v>
          </cell>
          <cell r="L241" t="str">
            <v>Forres Harriers</v>
          </cell>
        </row>
        <row r="242">
          <cell r="A242">
            <v>241</v>
          </cell>
          <cell r="B242">
            <v>288</v>
          </cell>
          <cell r="D242">
            <v>53</v>
          </cell>
          <cell r="E242">
            <v>7</v>
          </cell>
          <cell r="F242" t="str">
            <v>HINDS</v>
          </cell>
          <cell r="G242" t="str">
            <v>Keith</v>
          </cell>
          <cell r="H242" t="str">
            <v>M</v>
          </cell>
          <cell r="I242">
            <v>46</v>
          </cell>
          <cell r="J242">
            <v>24452</v>
          </cell>
          <cell r="K242" t="str">
            <v>MV</v>
          </cell>
          <cell r="L242" t="str">
            <v>UA</v>
          </cell>
        </row>
        <row r="243">
          <cell r="A243">
            <v>242</v>
          </cell>
          <cell r="B243">
            <v>157</v>
          </cell>
          <cell r="D243">
            <v>53</v>
          </cell>
          <cell r="E243">
            <v>12</v>
          </cell>
          <cell r="F243" t="str">
            <v>PHILIP</v>
          </cell>
          <cell r="G243" t="str">
            <v>Gail</v>
          </cell>
          <cell r="H243" t="str">
            <v>F</v>
          </cell>
          <cell r="I243">
            <v>34</v>
          </cell>
          <cell r="J243">
            <v>28746</v>
          </cell>
          <cell r="K243" t="str">
            <v>F</v>
          </cell>
          <cell r="L243" t="str">
            <v>Forres Harriers</v>
          </cell>
        </row>
        <row r="244">
          <cell r="A244">
            <v>243</v>
          </cell>
          <cell r="B244">
            <v>91</v>
          </cell>
          <cell r="D244">
            <v>53</v>
          </cell>
          <cell r="E244">
            <v>15</v>
          </cell>
          <cell r="F244" t="str">
            <v>BOWIE</v>
          </cell>
          <cell r="G244" t="str">
            <v>Barbara</v>
          </cell>
          <cell r="H244" t="str">
            <v>F</v>
          </cell>
          <cell r="I244">
            <v>60</v>
          </cell>
          <cell r="J244">
            <v>19180</v>
          </cell>
          <cell r="K244" t="str">
            <v>FSV</v>
          </cell>
          <cell r="L244" t="str">
            <v>MRR</v>
          </cell>
        </row>
        <row r="245">
          <cell r="A245">
            <v>244</v>
          </cell>
          <cell r="B245">
            <v>28</v>
          </cell>
          <cell r="D245">
            <v>53</v>
          </cell>
          <cell r="E245">
            <v>20</v>
          </cell>
          <cell r="F245" t="str">
            <v>HUNTER</v>
          </cell>
          <cell r="G245" t="str">
            <v>Louise</v>
          </cell>
          <cell r="H245" t="str">
            <v>F</v>
          </cell>
          <cell r="I245">
            <v>36</v>
          </cell>
          <cell r="J245" t="str">
            <v>09/12/1976</v>
          </cell>
          <cell r="K245" t="str">
            <v>FV</v>
          </cell>
          <cell r="L245" t="str">
            <v>UA</v>
          </cell>
        </row>
        <row r="246">
          <cell r="A246">
            <v>245</v>
          </cell>
          <cell r="B246">
            <v>150</v>
          </cell>
          <cell r="D246">
            <v>53</v>
          </cell>
          <cell r="E246">
            <v>20</v>
          </cell>
          <cell r="F246" t="str">
            <v>MELVIN</v>
          </cell>
          <cell r="G246" t="str">
            <v>PhIl</v>
          </cell>
          <cell r="H246" t="str">
            <v>M</v>
          </cell>
          <cell r="I246">
            <v>38</v>
          </cell>
          <cell r="J246">
            <v>27263</v>
          </cell>
          <cell r="K246" t="str">
            <v>M</v>
          </cell>
          <cell r="L246" t="str">
            <v>UA</v>
          </cell>
        </row>
        <row r="247">
          <cell r="A247">
            <v>246</v>
          </cell>
          <cell r="B247">
            <v>358</v>
          </cell>
          <cell r="D247">
            <v>53</v>
          </cell>
          <cell r="E247">
            <v>25</v>
          </cell>
          <cell r="F247" t="str">
            <v>COBB</v>
          </cell>
          <cell r="G247" t="str">
            <v>James</v>
          </cell>
          <cell r="H247" t="str">
            <v>M</v>
          </cell>
          <cell r="I247">
            <v>19</v>
          </cell>
          <cell r="J247">
            <v>34078</v>
          </cell>
          <cell r="K247" t="str">
            <v>M</v>
          </cell>
          <cell r="L247" t="str">
            <v>UA</v>
          </cell>
        </row>
        <row r="248">
          <cell r="A248">
            <v>247</v>
          </cell>
          <cell r="B248">
            <v>353</v>
          </cell>
          <cell r="D248">
            <v>53</v>
          </cell>
          <cell r="E248">
            <v>25</v>
          </cell>
          <cell r="F248" t="str">
            <v>MANSER</v>
          </cell>
          <cell r="G248" t="str">
            <v>William</v>
          </cell>
          <cell r="H248" t="str">
            <v>M</v>
          </cell>
          <cell r="I248">
            <v>20</v>
          </cell>
          <cell r="J248">
            <v>0</v>
          </cell>
          <cell r="K248" t="str">
            <v>M</v>
          </cell>
          <cell r="L248" t="str">
            <v>UA</v>
          </cell>
        </row>
        <row r="249">
          <cell r="A249">
            <v>248</v>
          </cell>
          <cell r="B249">
            <v>97</v>
          </cell>
          <cell r="D249">
            <v>53</v>
          </cell>
          <cell r="E249">
            <v>30</v>
          </cell>
          <cell r="F249" t="str">
            <v>MACKINNON</v>
          </cell>
          <cell r="G249" t="str">
            <v>David</v>
          </cell>
          <cell r="H249" t="str">
            <v>M</v>
          </cell>
          <cell r="I249">
            <v>51</v>
          </cell>
          <cell r="J249">
            <v>22553</v>
          </cell>
          <cell r="K249" t="str">
            <v>MSV</v>
          </cell>
          <cell r="L249" t="str">
            <v>UA</v>
          </cell>
        </row>
        <row r="250">
          <cell r="A250">
            <v>249</v>
          </cell>
          <cell r="B250">
            <v>195</v>
          </cell>
          <cell r="D250">
            <v>53</v>
          </cell>
          <cell r="E250">
            <v>32</v>
          </cell>
          <cell r="F250" t="str">
            <v>GEDDES</v>
          </cell>
          <cell r="G250" t="str">
            <v>Walter</v>
          </cell>
          <cell r="H250" t="str">
            <v>M</v>
          </cell>
          <cell r="I250">
            <v>37</v>
          </cell>
          <cell r="J250">
            <v>27806</v>
          </cell>
          <cell r="K250" t="str">
            <v>M</v>
          </cell>
          <cell r="L250" t="str">
            <v>UA</v>
          </cell>
        </row>
        <row r="251">
          <cell r="A251">
            <v>250</v>
          </cell>
          <cell r="B251">
            <v>327</v>
          </cell>
          <cell r="D251">
            <v>53</v>
          </cell>
          <cell r="E251">
            <v>35</v>
          </cell>
          <cell r="F251" t="str">
            <v>DOCHERTY</v>
          </cell>
          <cell r="G251" t="str">
            <v>Anne</v>
          </cell>
          <cell r="H251" t="str">
            <v>F</v>
          </cell>
          <cell r="I251">
            <v>67</v>
          </cell>
          <cell r="J251">
            <v>16507</v>
          </cell>
          <cell r="K251" t="str">
            <v>FSV</v>
          </cell>
          <cell r="L251" t="str">
            <v>Forres Harriers</v>
          </cell>
        </row>
        <row r="252">
          <cell r="A252">
            <v>251</v>
          </cell>
          <cell r="B252">
            <v>328</v>
          </cell>
          <cell r="D252">
            <v>53</v>
          </cell>
          <cell r="E252">
            <v>39</v>
          </cell>
          <cell r="F252" t="str">
            <v>MACKINTOSH</v>
          </cell>
          <cell r="G252" t="str">
            <v>Gordon</v>
          </cell>
          <cell r="H252" t="str">
            <v>M</v>
          </cell>
          <cell r="I252">
            <v>51</v>
          </cell>
          <cell r="J252">
            <v>22572</v>
          </cell>
          <cell r="K252" t="str">
            <v>MSV</v>
          </cell>
          <cell r="L252" t="str">
            <v>UA</v>
          </cell>
        </row>
        <row r="253">
          <cell r="A253">
            <v>252</v>
          </cell>
          <cell r="B253">
            <v>243</v>
          </cell>
          <cell r="D253">
            <v>53</v>
          </cell>
          <cell r="E253">
            <v>56</v>
          </cell>
          <cell r="F253" t="str">
            <v>RUSSELL</v>
          </cell>
          <cell r="G253" t="str">
            <v>Jenny</v>
          </cell>
          <cell r="H253" t="str">
            <v>F</v>
          </cell>
          <cell r="I253">
            <v>35</v>
          </cell>
          <cell r="J253">
            <v>28282</v>
          </cell>
          <cell r="K253" t="str">
            <v>FV</v>
          </cell>
          <cell r="L253" t="str">
            <v>UA</v>
          </cell>
        </row>
        <row r="254">
          <cell r="A254">
            <v>253</v>
          </cell>
          <cell r="B254">
            <v>58</v>
          </cell>
          <cell r="D254">
            <v>53</v>
          </cell>
          <cell r="E254">
            <v>59</v>
          </cell>
          <cell r="F254" t="str">
            <v>ALLAN</v>
          </cell>
          <cell r="G254" t="str">
            <v>Claire</v>
          </cell>
          <cell r="H254" t="str">
            <v>F</v>
          </cell>
          <cell r="I254">
            <v>37</v>
          </cell>
          <cell r="J254">
            <v>27681</v>
          </cell>
          <cell r="K254" t="str">
            <v>FV</v>
          </cell>
          <cell r="L254" t="str">
            <v>UA</v>
          </cell>
        </row>
        <row r="255">
          <cell r="A255">
            <v>254</v>
          </cell>
          <cell r="B255">
            <v>138</v>
          </cell>
          <cell r="D255">
            <v>54</v>
          </cell>
          <cell r="E255">
            <v>13</v>
          </cell>
          <cell r="F255" t="str">
            <v>HADDOW</v>
          </cell>
          <cell r="G255" t="str">
            <v>Brian</v>
          </cell>
          <cell r="H255" t="str">
            <v>M</v>
          </cell>
          <cell r="I255">
            <v>48</v>
          </cell>
          <cell r="J255">
            <v>23786</v>
          </cell>
          <cell r="K255" t="str">
            <v>MV</v>
          </cell>
          <cell r="L255" t="str">
            <v>Jogscotland Inverness</v>
          </cell>
        </row>
        <row r="256">
          <cell r="A256">
            <v>255</v>
          </cell>
          <cell r="B256">
            <v>87</v>
          </cell>
          <cell r="D256">
            <v>54</v>
          </cell>
          <cell r="E256">
            <v>16</v>
          </cell>
          <cell r="F256" t="str">
            <v>PEARSON-BRAND</v>
          </cell>
          <cell r="G256" t="str">
            <v>David</v>
          </cell>
          <cell r="H256" t="str">
            <v>M</v>
          </cell>
          <cell r="I256">
            <v>26</v>
          </cell>
          <cell r="J256">
            <v>31801</v>
          </cell>
          <cell r="K256" t="str">
            <v>M</v>
          </cell>
          <cell r="L256" t="str">
            <v>UA</v>
          </cell>
        </row>
        <row r="257">
          <cell r="A257">
            <v>256</v>
          </cell>
          <cell r="B257">
            <v>59</v>
          </cell>
          <cell r="D257">
            <v>54</v>
          </cell>
          <cell r="E257">
            <v>17</v>
          </cell>
          <cell r="F257" t="str">
            <v>STUART</v>
          </cell>
          <cell r="G257" t="str">
            <v>John</v>
          </cell>
          <cell r="H257" t="str">
            <v>M</v>
          </cell>
          <cell r="I257">
            <v>41</v>
          </cell>
          <cell r="J257">
            <v>26071</v>
          </cell>
          <cell r="K257" t="str">
            <v>MV</v>
          </cell>
          <cell r="L257" t="str">
            <v>UA</v>
          </cell>
        </row>
        <row r="258">
          <cell r="A258">
            <v>257</v>
          </cell>
          <cell r="B258">
            <v>397</v>
          </cell>
          <cell r="D258">
            <v>54</v>
          </cell>
          <cell r="E258">
            <v>19</v>
          </cell>
          <cell r="F258" t="str">
            <v>RANKIN</v>
          </cell>
          <cell r="G258" t="str">
            <v>Chris</v>
          </cell>
          <cell r="H258" t="str">
            <v>M</v>
          </cell>
          <cell r="I258">
            <v>42</v>
          </cell>
          <cell r="J258">
            <v>25806</v>
          </cell>
          <cell r="K258" t="str">
            <v>MV</v>
          </cell>
          <cell r="L258" t="str">
            <v>NRR</v>
          </cell>
        </row>
        <row r="259">
          <cell r="A259">
            <v>258</v>
          </cell>
          <cell r="B259">
            <v>398</v>
          </cell>
          <cell r="D259">
            <v>54</v>
          </cell>
          <cell r="E259">
            <v>22</v>
          </cell>
          <cell r="F259" t="str">
            <v>MONTEITH</v>
          </cell>
          <cell r="G259" t="str">
            <v>Thomas</v>
          </cell>
          <cell r="H259" t="str">
            <v>M</v>
          </cell>
          <cell r="I259">
            <v>43</v>
          </cell>
          <cell r="J259">
            <v>25616</v>
          </cell>
          <cell r="K259" t="str">
            <v>MV</v>
          </cell>
          <cell r="L259" t="str">
            <v>UA</v>
          </cell>
        </row>
        <row r="260">
          <cell r="A260">
            <v>259</v>
          </cell>
          <cell r="B260">
            <v>175</v>
          </cell>
          <cell r="D260">
            <v>54</v>
          </cell>
          <cell r="E260">
            <v>22</v>
          </cell>
          <cell r="F260" t="str">
            <v>CAINE</v>
          </cell>
          <cell r="G260" t="str">
            <v>Jamie</v>
          </cell>
          <cell r="H260" t="str">
            <v>M</v>
          </cell>
          <cell r="I260">
            <v>29</v>
          </cell>
          <cell r="J260">
            <v>30504</v>
          </cell>
          <cell r="K260" t="str">
            <v>M</v>
          </cell>
          <cell r="L260" t="str">
            <v>UA</v>
          </cell>
        </row>
        <row r="261">
          <cell r="A261">
            <v>260</v>
          </cell>
          <cell r="B261">
            <v>51</v>
          </cell>
          <cell r="D261">
            <v>54</v>
          </cell>
          <cell r="E261">
            <v>22</v>
          </cell>
          <cell r="F261" t="str">
            <v>SIMPSON</v>
          </cell>
          <cell r="G261" t="str">
            <v>Amanda</v>
          </cell>
          <cell r="H261" t="str">
            <v>F</v>
          </cell>
          <cell r="I261">
            <v>44</v>
          </cell>
          <cell r="J261">
            <v>25124</v>
          </cell>
          <cell r="K261" t="str">
            <v>FV</v>
          </cell>
          <cell r="L261" t="str">
            <v>Keith &amp; District</v>
          </cell>
        </row>
        <row r="262">
          <cell r="A262">
            <v>261</v>
          </cell>
          <cell r="B262">
            <v>247</v>
          </cell>
          <cell r="D262">
            <v>54</v>
          </cell>
          <cell r="E262">
            <v>22</v>
          </cell>
          <cell r="F262" t="str">
            <v>SPACKMAN</v>
          </cell>
          <cell r="G262" t="str">
            <v>Emma</v>
          </cell>
          <cell r="H262" t="str">
            <v>F</v>
          </cell>
          <cell r="I262">
            <v>37</v>
          </cell>
          <cell r="J262">
            <v>27617</v>
          </cell>
          <cell r="K262" t="str">
            <v>FV</v>
          </cell>
          <cell r="L262" t="str">
            <v>Jogscotland Elgin</v>
          </cell>
        </row>
        <row r="263">
          <cell r="A263">
            <v>262</v>
          </cell>
          <cell r="B263">
            <v>348</v>
          </cell>
          <cell r="D263">
            <v>54</v>
          </cell>
          <cell r="E263">
            <v>34</v>
          </cell>
          <cell r="F263" t="str">
            <v>NICHOLL</v>
          </cell>
          <cell r="G263" t="str">
            <v>David</v>
          </cell>
          <cell r="H263" t="str">
            <v>M</v>
          </cell>
          <cell r="I263">
            <v>42</v>
          </cell>
          <cell r="J263">
            <v>25861</v>
          </cell>
          <cell r="K263" t="str">
            <v>MV</v>
          </cell>
          <cell r="L263" t="str">
            <v>UA</v>
          </cell>
        </row>
        <row r="264">
          <cell r="A264">
            <v>263</v>
          </cell>
          <cell r="B264">
            <v>351</v>
          </cell>
          <cell r="D264">
            <v>54</v>
          </cell>
          <cell r="E264">
            <v>43</v>
          </cell>
          <cell r="F264" t="str">
            <v>KIDD</v>
          </cell>
          <cell r="G264" t="str">
            <v>Andrew</v>
          </cell>
          <cell r="H264" t="str">
            <v>M</v>
          </cell>
          <cell r="I264">
            <v>50</v>
          </cell>
          <cell r="J264">
            <v>22934</v>
          </cell>
          <cell r="K264" t="str">
            <v>MSV</v>
          </cell>
          <cell r="L264" t="str">
            <v>UA</v>
          </cell>
        </row>
        <row r="265">
          <cell r="A265">
            <v>264</v>
          </cell>
          <cell r="B265">
            <v>114</v>
          </cell>
          <cell r="D265">
            <v>54</v>
          </cell>
          <cell r="E265">
            <v>46</v>
          </cell>
          <cell r="F265" t="str">
            <v>BREATHET</v>
          </cell>
          <cell r="G265" t="str">
            <v>Norma</v>
          </cell>
          <cell r="H265" t="str">
            <v>F</v>
          </cell>
          <cell r="I265">
            <v>46</v>
          </cell>
          <cell r="J265">
            <v>24440</v>
          </cell>
          <cell r="K265" t="str">
            <v>FSV</v>
          </cell>
          <cell r="L265" t="str">
            <v>NRR</v>
          </cell>
        </row>
        <row r="266">
          <cell r="A266">
            <v>265</v>
          </cell>
          <cell r="B266">
            <v>35</v>
          </cell>
          <cell r="D266">
            <v>54</v>
          </cell>
          <cell r="E266">
            <v>53</v>
          </cell>
          <cell r="F266" t="str">
            <v>FORBES</v>
          </cell>
          <cell r="G266" t="str">
            <v>Mark</v>
          </cell>
          <cell r="H266" t="str">
            <v>M</v>
          </cell>
          <cell r="I266">
            <v>34</v>
          </cell>
          <cell r="J266">
            <v>28868</v>
          </cell>
          <cell r="K266" t="str">
            <v>M</v>
          </cell>
          <cell r="L266" t="str">
            <v>UA</v>
          </cell>
        </row>
        <row r="267">
          <cell r="A267">
            <v>266</v>
          </cell>
          <cell r="B267">
            <v>125</v>
          </cell>
          <cell r="D267">
            <v>54</v>
          </cell>
          <cell r="E267">
            <v>53</v>
          </cell>
          <cell r="F267" t="str">
            <v>REID</v>
          </cell>
          <cell r="G267" t="str">
            <v>Chris</v>
          </cell>
          <cell r="H267" t="str">
            <v>M</v>
          </cell>
          <cell r="I267">
            <v>48</v>
          </cell>
          <cell r="J267">
            <v>23648</v>
          </cell>
          <cell r="K267" t="str">
            <v>MV</v>
          </cell>
          <cell r="L267" t="str">
            <v>UA</v>
          </cell>
        </row>
        <row r="268">
          <cell r="A268">
            <v>267</v>
          </cell>
          <cell r="B268">
            <v>376</v>
          </cell>
          <cell r="D268">
            <v>54</v>
          </cell>
          <cell r="E268">
            <v>53</v>
          </cell>
          <cell r="F268" t="str">
            <v>WALSH</v>
          </cell>
          <cell r="G268" t="str">
            <v>Sam</v>
          </cell>
          <cell r="H268" t="str">
            <v>M</v>
          </cell>
          <cell r="I268">
            <v>25</v>
          </cell>
          <cell r="J268">
            <v>32092</v>
          </cell>
          <cell r="K268" t="str">
            <v>M</v>
          </cell>
          <cell r="L268" t="str">
            <v>UA</v>
          </cell>
        </row>
        <row r="269">
          <cell r="A269">
            <v>268</v>
          </cell>
          <cell r="B269">
            <v>377</v>
          </cell>
          <cell r="D269">
            <v>54</v>
          </cell>
          <cell r="E269">
            <v>53</v>
          </cell>
          <cell r="F269" t="str">
            <v>MACDOWALL</v>
          </cell>
          <cell r="G269" t="str">
            <v>Hannah</v>
          </cell>
          <cell r="H269" t="str">
            <v>F</v>
          </cell>
          <cell r="I269">
            <v>23</v>
          </cell>
          <cell r="J269">
            <v>32605</v>
          </cell>
          <cell r="K269" t="str">
            <v>F</v>
          </cell>
          <cell r="L269" t="str">
            <v>UA</v>
          </cell>
        </row>
        <row r="270">
          <cell r="A270">
            <v>269</v>
          </cell>
          <cell r="B270">
            <v>42</v>
          </cell>
          <cell r="D270">
            <v>54</v>
          </cell>
          <cell r="E270">
            <v>59</v>
          </cell>
          <cell r="F270" t="str">
            <v>SIMMONDS</v>
          </cell>
          <cell r="G270" t="str">
            <v>Carol</v>
          </cell>
          <cell r="H270" t="str">
            <v>F</v>
          </cell>
          <cell r="I270">
            <v>56</v>
          </cell>
          <cell r="J270">
            <v>20787</v>
          </cell>
          <cell r="K270" t="str">
            <v>FSV</v>
          </cell>
          <cell r="L270" t="str">
            <v>UA</v>
          </cell>
        </row>
        <row r="271">
          <cell r="A271">
            <v>270</v>
          </cell>
          <cell r="B271">
            <v>25</v>
          </cell>
          <cell r="D271">
            <v>54</v>
          </cell>
          <cell r="E271">
            <v>59</v>
          </cell>
          <cell r="F271" t="str">
            <v>MACDONALD</v>
          </cell>
          <cell r="G271" t="str">
            <v>Antonia</v>
          </cell>
          <cell r="H271" t="str">
            <v>F</v>
          </cell>
          <cell r="I271">
            <v>41</v>
          </cell>
          <cell r="J271">
            <v>26220</v>
          </cell>
          <cell r="K271" t="str">
            <v>FV</v>
          </cell>
          <cell r="L271" t="str">
            <v>UA</v>
          </cell>
        </row>
        <row r="272">
          <cell r="A272">
            <v>271</v>
          </cell>
          <cell r="B272">
            <v>379</v>
          </cell>
          <cell r="D272">
            <v>55</v>
          </cell>
          <cell r="E272">
            <v>6</v>
          </cell>
          <cell r="F272" t="str">
            <v>FORSYTH</v>
          </cell>
          <cell r="G272" t="str">
            <v>Alan</v>
          </cell>
          <cell r="H272" t="str">
            <v>M</v>
          </cell>
          <cell r="I272">
            <v>62</v>
          </cell>
          <cell r="J272">
            <v>18486</v>
          </cell>
          <cell r="K272" t="str">
            <v>MSV</v>
          </cell>
          <cell r="L272" t="str">
            <v>UA</v>
          </cell>
        </row>
        <row r="273">
          <cell r="A273">
            <v>272</v>
          </cell>
          <cell r="B273">
            <v>383</v>
          </cell>
          <cell r="D273">
            <v>55</v>
          </cell>
          <cell r="E273">
            <v>6</v>
          </cell>
          <cell r="F273" t="str">
            <v>MARSHALL</v>
          </cell>
          <cell r="G273" t="str">
            <v>Jacki</v>
          </cell>
          <cell r="H273" t="str">
            <v>F</v>
          </cell>
          <cell r="I273">
            <v>41</v>
          </cell>
          <cell r="J273">
            <v>26262</v>
          </cell>
          <cell r="K273" t="str">
            <v>FV</v>
          </cell>
          <cell r="L273" t="str">
            <v>UA</v>
          </cell>
        </row>
        <row r="274">
          <cell r="A274">
            <v>273</v>
          </cell>
          <cell r="B274">
            <v>193</v>
          </cell>
          <cell r="D274">
            <v>55</v>
          </cell>
          <cell r="E274">
            <v>15</v>
          </cell>
          <cell r="F274" t="str">
            <v>POWER</v>
          </cell>
          <cell r="G274" t="str">
            <v>Josephine</v>
          </cell>
          <cell r="H274" t="str">
            <v>F</v>
          </cell>
          <cell r="I274">
            <v>29</v>
          </cell>
          <cell r="J274">
            <v>30638</v>
          </cell>
          <cell r="K274" t="str">
            <v>F</v>
          </cell>
          <cell r="L274" t="str">
            <v>UA</v>
          </cell>
        </row>
        <row r="275">
          <cell r="A275">
            <v>274</v>
          </cell>
          <cell r="B275">
            <v>196</v>
          </cell>
          <cell r="D275">
            <v>55</v>
          </cell>
          <cell r="E275">
            <v>15</v>
          </cell>
          <cell r="F275" t="str">
            <v>POWER</v>
          </cell>
          <cell r="G275" t="str">
            <v>Joseph</v>
          </cell>
          <cell r="H275" t="str">
            <v>M</v>
          </cell>
          <cell r="I275">
            <v>57</v>
          </cell>
          <cell r="J275">
            <v>20592</v>
          </cell>
          <cell r="K275" t="str">
            <v>MSV</v>
          </cell>
          <cell r="L275" t="str">
            <v>UA</v>
          </cell>
        </row>
        <row r="276">
          <cell r="A276">
            <v>275</v>
          </cell>
          <cell r="B276">
            <v>52</v>
          </cell>
          <cell r="D276">
            <v>55</v>
          </cell>
          <cell r="E276">
            <v>15</v>
          </cell>
          <cell r="F276" t="str">
            <v>GREEN</v>
          </cell>
          <cell r="G276" t="str">
            <v>Andy</v>
          </cell>
          <cell r="H276" t="str">
            <v>M</v>
          </cell>
          <cell r="I276">
            <v>40</v>
          </cell>
          <cell r="J276">
            <v>26413</v>
          </cell>
          <cell r="K276" t="str">
            <v>MV</v>
          </cell>
          <cell r="L276" t="str">
            <v>NRR</v>
          </cell>
        </row>
        <row r="277">
          <cell r="A277">
            <v>276</v>
          </cell>
          <cell r="B277">
            <v>214</v>
          </cell>
          <cell r="D277">
            <v>55</v>
          </cell>
          <cell r="E277">
            <v>17</v>
          </cell>
          <cell r="F277" t="str">
            <v>HERBERT</v>
          </cell>
          <cell r="G277" t="str">
            <v>Ailsa</v>
          </cell>
          <cell r="H277" t="str">
            <v>F</v>
          </cell>
          <cell r="I277">
            <v>28</v>
          </cell>
          <cell r="J277">
            <v>30889</v>
          </cell>
          <cell r="K277" t="str">
            <v>F</v>
          </cell>
          <cell r="L277" t="str">
            <v>Jogscotland Aberdeen</v>
          </cell>
        </row>
        <row r="278">
          <cell r="A278">
            <v>277</v>
          </cell>
          <cell r="B278">
            <v>298</v>
          </cell>
          <cell r="D278">
            <v>55</v>
          </cell>
          <cell r="E278">
            <v>17</v>
          </cell>
          <cell r="F278" t="str">
            <v>BELTON</v>
          </cell>
          <cell r="G278" t="str">
            <v>Alison</v>
          </cell>
          <cell r="H278" t="str">
            <v>F</v>
          </cell>
          <cell r="I278">
            <v>37</v>
          </cell>
          <cell r="J278">
            <v>27755</v>
          </cell>
          <cell r="K278" t="str">
            <v>FV</v>
          </cell>
          <cell r="L278" t="str">
            <v>UA</v>
          </cell>
        </row>
        <row r="279">
          <cell r="A279">
            <v>278</v>
          </cell>
          <cell r="B279">
            <v>266</v>
          </cell>
          <cell r="D279">
            <v>55</v>
          </cell>
          <cell r="E279">
            <v>19</v>
          </cell>
          <cell r="F279" t="str">
            <v>ANDERSON</v>
          </cell>
          <cell r="G279" t="str">
            <v>Lindsay</v>
          </cell>
          <cell r="H279" t="str">
            <v>F</v>
          </cell>
          <cell r="I279">
            <v>26</v>
          </cell>
          <cell r="J279">
            <v>31504</v>
          </cell>
          <cell r="K279" t="str">
            <v>F</v>
          </cell>
          <cell r="L279" t="str">
            <v>UA</v>
          </cell>
        </row>
        <row r="280">
          <cell r="A280">
            <v>279</v>
          </cell>
          <cell r="B280">
            <v>265</v>
          </cell>
          <cell r="D280">
            <v>55</v>
          </cell>
          <cell r="E280">
            <v>19</v>
          </cell>
          <cell r="F280" t="str">
            <v>MAIN</v>
          </cell>
          <cell r="G280" t="str">
            <v>Calum</v>
          </cell>
          <cell r="H280" t="str">
            <v>M</v>
          </cell>
          <cell r="I280">
            <v>31</v>
          </cell>
          <cell r="J280">
            <v>29576</v>
          </cell>
          <cell r="K280" t="str">
            <v>M</v>
          </cell>
          <cell r="L280" t="str">
            <v>UA</v>
          </cell>
        </row>
        <row r="281">
          <cell r="A281">
            <v>280</v>
          </cell>
          <cell r="B281">
            <v>50</v>
          </cell>
          <cell r="D281">
            <v>55</v>
          </cell>
          <cell r="E281">
            <v>24</v>
          </cell>
          <cell r="F281" t="str">
            <v>SMITH</v>
          </cell>
          <cell r="G281" t="str">
            <v>Claire</v>
          </cell>
          <cell r="H281" t="str">
            <v>F</v>
          </cell>
          <cell r="I281">
            <v>29</v>
          </cell>
          <cell r="J281">
            <v>30379</v>
          </cell>
          <cell r="K281" t="str">
            <v>F</v>
          </cell>
          <cell r="L281" t="str">
            <v>UA</v>
          </cell>
        </row>
        <row r="282">
          <cell r="A282">
            <v>281</v>
          </cell>
          <cell r="B282">
            <v>293</v>
          </cell>
          <cell r="D282">
            <v>55</v>
          </cell>
          <cell r="E282">
            <v>25</v>
          </cell>
          <cell r="F282" t="str">
            <v>KING</v>
          </cell>
          <cell r="G282" t="str">
            <v>Susan</v>
          </cell>
          <cell r="H282" t="str">
            <v>F</v>
          </cell>
          <cell r="I282">
            <v>25</v>
          </cell>
          <cell r="J282">
            <v>31911</v>
          </cell>
          <cell r="K282" t="str">
            <v>F</v>
          </cell>
          <cell r="L282" t="str">
            <v>UA</v>
          </cell>
        </row>
        <row r="283">
          <cell r="A283">
            <v>282</v>
          </cell>
          <cell r="B283">
            <v>167</v>
          </cell>
          <cell r="D283">
            <v>55</v>
          </cell>
          <cell r="E283">
            <v>29</v>
          </cell>
          <cell r="F283" t="str">
            <v>DUNBAR</v>
          </cell>
          <cell r="G283" t="str">
            <v>Katherine</v>
          </cell>
          <cell r="H283" t="str">
            <v>F</v>
          </cell>
          <cell r="I283">
            <v>48</v>
          </cell>
          <cell r="J283">
            <v>23674</v>
          </cell>
          <cell r="K283" t="str">
            <v>FSV</v>
          </cell>
          <cell r="L283" t="str">
            <v>MRR</v>
          </cell>
        </row>
        <row r="284">
          <cell r="A284">
            <v>283</v>
          </cell>
          <cell r="B284">
            <v>404</v>
          </cell>
          <cell r="D284">
            <v>55</v>
          </cell>
          <cell r="E284">
            <v>35</v>
          </cell>
          <cell r="F284" t="str">
            <v>MERCHANT</v>
          </cell>
          <cell r="G284" t="str">
            <v>William</v>
          </cell>
          <cell r="H284" t="str">
            <v>M</v>
          </cell>
          <cell r="I284">
            <v>46</v>
          </cell>
          <cell r="J284">
            <v>24427</v>
          </cell>
          <cell r="K284" t="str">
            <v>MV</v>
          </cell>
          <cell r="L284" t="str">
            <v>UA</v>
          </cell>
        </row>
        <row r="285">
          <cell r="A285">
            <v>284</v>
          </cell>
          <cell r="B285">
            <v>200</v>
          </cell>
          <cell r="D285">
            <v>55</v>
          </cell>
          <cell r="E285">
            <v>42</v>
          </cell>
          <cell r="F285" t="str">
            <v>MORRISON</v>
          </cell>
          <cell r="G285" t="str">
            <v>Yvonne</v>
          </cell>
          <cell r="H285" t="str">
            <v>F</v>
          </cell>
          <cell r="I285">
            <v>50</v>
          </cell>
          <cell r="J285">
            <v>22981</v>
          </cell>
          <cell r="K285" t="str">
            <v>FSV</v>
          </cell>
          <cell r="L285" t="str">
            <v>Jogscotland</v>
          </cell>
        </row>
        <row r="286">
          <cell r="A286">
            <v>285</v>
          </cell>
          <cell r="B286">
            <v>6</v>
          </cell>
          <cell r="D286">
            <v>55</v>
          </cell>
          <cell r="E286">
            <v>42</v>
          </cell>
          <cell r="F286" t="str">
            <v>SMITH</v>
          </cell>
          <cell r="G286" t="str">
            <v>Karen Wells</v>
          </cell>
          <cell r="H286" t="str">
            <v>F</v>
          </cell>
          <cell r="I286">
            <v>46</v>
          </cell>
          <cell r="J286">
            <v>24522</v>
          </cell>
          <cell r="K286" t="str">
            <v>FSV</v>
          </cell>
          <cell r="L286" t="str">
            <v>UA</v>
          </cell>
        </row>
        <row r="287">
          <cell r="A287">
            <v>286</v>
          </cell>
          <cell r="B287">
            <v>5</v>
          </cell>
          <cell r="D287">
            <v>55</v>
          </cell>
          <cell r="E287">
            <v>42</v>
          </cell>
          <cell r="F287" t="str">
            <v>SMITH</v>
          </cell>
          <cell r="G287" t="str">
            <v>Mark Andrew</v>
          </cell>
          <cell r="H287" t="str">
            <v>M</v>
          </cell>
          <cell r="I287">
            <v>49</v>
          </cell>
          <cell r="J287">
            <v>23422</v>
          </cell>
          <cell r="K287" t="str">
            <v>MV</v>
          </cell>
          <cell r="L287" t="str">
            <v>UA</v>
          </cell>
        </row>
        <row r="288">
          <cell r="A288">
            <v>287</v>
          </cell>
          <cell r="B288">
            <v>74</v>
          </cell>
          <cell r="D288">
            <v>55</v>
          </cell>
          <cell r="E288">
            <v>53</v>
          </cell>
          <cell r="F288" t="str">
            <v>WILSON</v>
          </cell>
          <cell r="G288" t="str">
            <v>Lynn</v>
          </cell>
          <cell r="H288" t="str">
            <v>F</v>
          </cell>
          <cell r="I288">
            <v>44</v>
          </cell>
          <cell r="J288">
            <v>25118</v>
          </cell>
          <cell r="K288" t="str">
            <v>FV</v>
          </cell>
          <cell r="L288" t="str">
            <v>UA</v>
          </cell>
        </row>
        <row r="289">
          <cell r="A289">
            <v>288</v>
          </cell>
          <cell r="B289">
            <v>128</v>
          </cell>
          <cell r="D289">
            <v>56</v>
          </cell>
          <cell r="E289">
            <v>3</v>
          </cell>
          <cell r="F289" t="str">
            <v>SAUNDERS</v>
          </cell>
          <cell r="G289" t="str">
            <v>Jennifer</v>
          </cell>
          <cell r="H289" t="str">
            <v>F</v>
          </cell>
          <cell r="I289">
            <v>34</v>
          </cell>
          <cell r="J289">
            <v>28754</v>
          </cell>
          <cell r="K289" t="str">
            <v>F</v>
          </cell>
          <cell r="L289" t="str">
            <v>NRR</v>
          </cell>
        </row>
        <row r="290">
          <cell r="A290">
            <v>289</v>
          </cell>
          <cell r="B290">
            <v>100</v>
          </cell>
          <cell r="D290">
            <v>56</v>
          </cell>
          <cell r="E290">
            <v>5</v>
          </cell>
          <cell r="F290" t="str">
            <v>MACLEOD</v>
          </cell>
          <cell r="G290" t="str">
            <v>Hannah</v>
          </cell>
          <cell r="H290" t="str">
            <v>F</v>
          </cell>
          <cell r="I290">
            <v>28</v>
          </cell>
          <cell r="J290">
            <v>31005</v>
          </cell>
          <cell r="K290" t="str">
            <v>F</v>
          </cell>
          <cell r="L290" t="str">
            <v>UA</v>
          </cell>
        </row>
        <row r="291">
          <cell r="A291">
            <v>290</v>
          </cell>
          <cell r="B291">
            <v>198</v>
          </cell>
          <cell r="D291">
            <v>56</v>
          </cell>
          <cell r="E291">
            <v>9</v>
          </cell>
          <cell r="F291" t="str">
            <v>STARK</v>
          </cell>
          <cell r="G291" t="str">
            <v>Diane</v>
          </cell>
          <cell r="H291" t="str">
            <v>F</v>
          </cell>
          <cell r="I291">
            <v>44</v>
          </cell>
          <cell r="J291">
            <v>25060</v>
          </cell>
          <cell r="K291" t="str">
            <v>FV</v>
          </cell>
          <cell r="L291" t="str">
            <v>Jogscotland Inverness</v>
          </cell>
        </row>
        <row r="292">
          <cell r="A292">
            <v>291</v>
          </cell>
          <cell r="B292">
            <v>240</v>
          </cell>
          <cell r="D292">
            <v>56</v>
          </cell>
          <cell r="E292">
            <v>12</v>
          </cell>
          <cell r="F292" t="str">
            <v>SMIT</v>
          </cell>
          <cell r="G292" t="str">
            <v>Johannes</v>
          </cell>
          <cell r="H292" t="str">
            <v>M</v>
          </cell>
          <cell r="I292">
            <v>36</v>
          </cell>
          <cell r="J292">
            <v>28018</v>
          </cell>
          <cell r="K292" t="str">
            <v>M</v>
          </cell>
          <cell r="L292" t="str">
            <v>UA</v>
          </cell>
        </row>
        <row r="293">
          <cell r="A293">
            <v>292</v>
          </cell>
          <cell r="B293">
            <v>207</v>
          </cell>
          <cell r="D293">
            <v>56</v>
          </cell>
          <cell r="E293">
            <v>20</v>
          </cell>
          <cell r="F293" t="str">
            <v>MACKINNON</v>
          </cell>
          <cell r="G293" t="str">
            <v>Christopher</v>
          </cell>
          <cell r="H293" t="str">
            <v>M</v>
          </cell>
          <cell r="I293">
            <v>16</v>
          </cell>
          <cell r="J293">
            <v>35419</v>
          </cell>
          <cell r="K293" t="str">
            <v>M</v>
          </cell>
          <cell r="L293" t="str">
            <v>UA</v>
          </cell>
        </row>
        <row r="294">
          <cell r="A294">
            <v>293</v>
          </cell>
          <cell r="B294">
            <v>382</v>
          </cell>
          <cell r="D294">
            <v>56</v>
          </cell>
          <cell r="E294">
            <v>20</v>
          </cell>
          <cell r="F294" t="str">
            <v>WAGSTAFFE</v>
          </cell>
          <cell r="G294" t="str">
            <v>Sally</v>
          </cell>
          <cell r="H294" t="str">
            <v>F</v>
          </cell>
          <cell r="I294">
            <v>39</v>
          </cell>
          <cell r="J294">
            <v>26854</v>
          </cell>
          <cell r="K294" t="str">
            <v>FV</v>
          </cell>
          <cell r="L294" t="str">
            <v>UA</v>
          </cell>
        </row>
        <row r="295">
          <cell r="A295">
            <v>294</v>
          </cell>
          <cell r="B295">
            <v>103</v>
          </cell>
          <cell r="D295">
            <v>56</v>
          </cell>
          <cell r="E295">
            <v>23</v>
          </cell>
          <cell r="F295" t="str">
            <v>SCOTT</v>
          </cell>
          <cell r="G295" t="str">
            <v>Susan</v>
          </cell>
          <cell r="H295" t="str">
            <v>F</v>
          </cell>
          <cell r="I295">
            <v>53</v>
          </cell>
          <cell r="J295">
            <v>21948</v>
          </cell>
          <cell r="K295" t="str">
            <v>FSV</v>
          </cell>
          <cell r="L295" t="str">
            <v>MRR</v>
          </cell>
        </row>
        <row r="296">
          <cell r="A296">
            <v>295</v>
          </cell>
          <cell r="B296">
            <v>174</v>
          </cell>
          <cell r="D296">
            <v>56</v>
          </cell>
          <cell r="E296">
            <v>31</v>
          </cell>
          <cell r="F296" t="str">
            <v>HOLLOWAY</v>
          </cell>
          <cell r="G296" t="str">
            <v>John</v>
          </cell>
          <cell r="H296" t="str">
            <v>M</v>
          </cell>
          <cell r="I296">
            <v>50</v>
          </cell>
          <cell r="J296">
            <v>22984</v>
          </cell>
          <cell r="K296" t="str">
            <v>MSV</v>
          </cell>
          <cell r="L296" t="str">
            <v>Forres Harriers</v>
          </cell>
        </row>
        <row r="297">
          <cell r="A297">
            <v>296</v>
          </cell>
          <cell r="B297">
            <v>10</v>
          </cell>
          <cell r="D297">
            <v>56</v>
          </cell>
          <cell r="E297">
            <v>42</v>
          </cell>
          <cell r="F297" t="str">
            <v>MATHESON</v>
          </cell>
          <cell r="G297" t="str">
            <v>Jamie</v>
          </cell>
          <cell r="H297" t="str">
            <v>M</v>
          </cell>
          <cell r="I297">
            <v>38</v>
          </cell>
          <cell r="J297" t="str">
            <v>04/07/1974</v>
          </cell>
          <cell r="K297" t="str">
            <v>M</v>
          </cell>
          <cell r="L297" t="str">
            <v>UA</v>
          </cell>
        </row>
        <row r="298">
          <cell r="A298">
            <v>297</v>
          </cell>
          <cell r="B298">
            <v>378</v>
          </cell>
          <cell r="D298">
            <v>56</v>
          </cell>
          <cell r="E298">
            <v>46</v>
          </cell>
          <cell r="F298" t="str">
            <v>SMITH</v>
          </cell>
          <cell r="G298" t="str">
            <v>Kenny</v>
          </cell>
          <cell r="H298" t="str">
            <v>M</v>
          </cell>
          <cell r="I298">
            <v>46</v>
          </cell>
          <cell r="J298">
            <v>24517</v>
          </cell>
          <cell r="K298" t="str">
            <v>MV</v>
          </cell>
          <cell r="L298" t="str">
            <v>UA</v>
          </cell>
        </row>
        <row r="299">
          <cell r="A299">
            <v>298</v>
          </cell>
          <cell r="B299">
            <v>75</v>
          </cell>
          <cell r="D299">
            <v>56</v>
          </cell>
          <cell r="E299">
            <v>54</v>
          </cell>
          <cell r="F299" t="str">
            <v>KENNEDY</v>
          </cell>
          <cell r="G299" t="str">
            <v>Kirsteen</v>
          </cell>
          <cell r="H299" t="str">
            <v>F</v>
          </cell>
          <cell r="I299">
            <v>40</v>
          </cell>
          <cell r="J299">
            <v>26632</v>
          </cell>
          <cell r="K299" t="str">
            <v>FV</v>
          </cell>
          <cell r="L299" t="str">
            <v>Jog Scotland Inverness Leisure</v>
          </cell>
        </row>
        <row r="300">
          <cell r="A300">
            <v>299</v>
          </cell>
          <cell r="B300">
            <v>342</v>
          </cell>
          <cell r="D300">
            <v>56</v>
          </cell>
          <cell r="E300">
            <v>54</v>
          </cell>
          <cell r="F300" t="str">
            <v>LAMONT</v>
          </cell>
          <cell r="G300" t="str">
            <v>Averil</v>
          </cell>
          <cell r="H300" t="str">
            <v>F</v>
          </cell>
          <cell r="I300">
            <v>60</v>
          </cell>
          <cell r="J300">
            <v>19089</v>
          </cell>
          <cell r="K300" t="str">
            <v>FSV</v>
          </cell>
          <cell r="L300" t="str">
            <v>Inverness Harriers</v>
          </cell>
        </row>
        <row r="301">
          <cell r="A301">
            <v>300</v>
          </cell>
          <cell r="B301">
            <v>224</v>
          </cell>
          <cell r="D301">
            <v>56</v>
          </cell>
          <cell r="E301">
            <v>54</v>
          </cell>
          <cell r="F301" t="str">
            <v>LEAN</v>
          </cell>
          <cell r="G301" t="str">
            <v>Robert</v>
          </cell>
          <cell r="H301" t="str">
            <v>M</v>
          </cell>
          <cell r="I301">
            <v>33</v>
          </cell>
          <cell r="J301">
            <v>29226</v>
          </cell>
          <cell r="K301" t="str">
            <v>M</v>
          </cell>
          <cell r="L301" t="str">
            <v>UA</v>
          </cell>
        </row>
        <row r="302">
          <cell r="A302">
            <v>301</v>
          </cell>
          <cell r="B302">
            <v>399</v>
          </cell>
          <cell r="D302">
            <v>56</v>
          </cell>
          <cell r="E302">
            <v>58</v>
          </cell>
          <cell r="F302" t="str">
            <v>WILD</v>
          </cell>
          <cell r="G302" t="str">
            <v>Ron</v>
          </cell>
          <cell r="H302" t="str">
            <v>M</v>
          </cell>
          <cell r="I302">
            <v>55</v>
          </cell>
          <cell r="J302">
            <v>21114</v>
          </cell>
          <cell r="K302" t="str">
            <v>MSV</v>
          </cell>
          <cell r="L302" t="str">
            <v>UA</v>
          </cell>
        </row>
        <row r="303">
          <cell r="A303">
            <v>302</v>
          </cell>
          <cell r="B303">
            <v>94</v>
          </cell>
          <cell r="D303">
            <v>57</v>
          </cell>
          <cell r="E303">
            <v>6</v>
          </cell>
          <cell r="F303" t="str">
            <v>COELHO</v>
          </cell>
          <cell r="G303" t="str">
            <v>Jenni</v>
          </cell>
          <cell r="H303" t="str">
            <v>F</v>
          </cell>
          <cell r="I303">
            <v>44</v>
          </cell>
          <cell r="J303">
            <v>25046</v>
          </cell>
          <cell r="K303" t="str">
            <v>FV</v>
          </cell>
          <cell r="L303" t="str">
            <v>MRR</v>
          </cell>
        </row>
        <row r="304">
          <cell r="A304">
            <v>303</v>
          </cell>
          <cell r="B304">
            <v>226</v>
          </cell>
          <cell r="D304">
            <v>57</v>
          </cell>
          <cell r="E304">
            <v>20</v>
          </cell>
          <cell r="F304" t="str">
            <v>MACLEAN</v>
          </cell>
          <cell r="G304" t="str">
            <v>David</v>
          </cell>
          <cell r="H304" t="str">
            <v>M</v>
          </cell>
          <cell r="I304">
            <v>33</v>
          </cell>
          <cell r="J304">
            <v>28969</v>
          </cell>
          <cell r="K304" t="str">
            <v>M</v>
          </cell>
          <cell r="L304" t="str">
            <v>UA</v>
          </cell>
        </row>
        <row r="305">
          <cell r="A305">
            <v>304</v>
          </cell>
          <cell r="B305">
            <v>386</v>
          </cell>
          <cell r="D305">
            <v>57</v>
          </cell>
          <cell r="E305">
            <v>21</v>
          </cell>
          <cell r="F305" t="str">
            <v>DOLAN</v>
          </cell>
          <cell r="G305" t="str">
            <v>Dorothea</v>
          </cell>
          <cell r="H305" t="str">
            <v>F</v>
          </cell>
          <cell r="I305">
            <v>52</v>
          </cell>
          <cell r="J305">
            <v>22285</v>
          </cell>
          <cell r="K305" t="str">
            <v>FSV</v>
          </cell>
          <cell r="L305" t="str">
            <v>UA</v>
          </cell>
        </row>
        <row r="306">
          <cell r="A306">
            <v>305</v>
          </cell>
          <cell r="B306">
            <v>239</v>
          </cell>
          <cell r="D306">
            <v>57</v>
          </cell>
          <cell r="E306">
            <v>29</v>
          </cell>
          <cell r="F306" t="str">
            <v>BAMPTON</v>
          </cell>
          <cell r="G306" t="str">
            <v>Duncan</v>
          </cell>
          <cell r="H306" t="str">
            <v>M</v>
          </cell>
          <cell r="I306">
            <v>36</v>
          </cell>
          <cell r="J306">
            <v>27905</v>
          </cell>
          <cell r="K306" t="str">
            <v>M</v>
          </cell>
          <cell r="L306" t="str">
            <v>UA</v>
          </cell>
        </row>
        <row r="307">
          <cell r="A307">
            <v>306</v>
          </cell>
          <cell r="B307">
            <v>211</v>
          </cell>
          <cell r="D307">
            <v>57</v>
          </cell>
          <cell r="E307">
            <v>34</v>
          </cell>
          <cell r="F307" t="str">
            <v>NICHOL</v>
          </cell>
          <cell r="G307" t="str">
            <v>Stacey</v>
          </cell>
          <cell r="H307" t="str">
            <v>F</v>
          </cell>
          <cell r="I307">
            <v>39</v>
          </cell>
          <cell r="J307">
            <v>26844</v>
          </cell>
          <cell r="K307" t="str">
            <v>FV</v>
          </cell>
          <cell r="L307" t="str">
            <v>Keith &amp; District</v>
          </cell>
        </row>
        <row r="308">
          <cell r="A308">
            <v>307</v>
          </cell>
          <cell r="B308">
            <v>249</v>
          </cell>
          <cell r="D308">
            <v>57</v>
          </cell>
          <cell r="E308">
            <v>43</v>
          </cell>
          <cell r="F308" t="str">
            <v>THOMSON</v>
          </cell>
          <cell r="G308" t="str">
            <v>Elise</v>
          </cell>
          <cell r="H308" t="str">
            <v>F</v>
          </cell>
          <cell r="I308">
            <v>28</v>
          </cell>
          <cell r="J308">
            <v>30889</v>
          </cell>
          <cell r="K308" t="str">
            <v>F</v>
          </cell>
          <cell r="L308" t="str">
            <v>UA</v>
          </cell>
        </row>
        <row r="309">
          <cell r="A309">
            <v>308</v>
          </cell>
          <cell r="B309">
            <v>149</v>
          </cell>
          <cell r="D309">
            <v>57</v>
          </cell>
          <cell r="E309">
            <v>53</v>
          </cell>
          <cell r="F309" t="str">
            <v>FRANCIS</v>
          </cell>
          <cell r="G309" t="str">
            <v>Claire</v>
          </cell>
          <cell r="H309" t="str">
            <v>F</v>
          </cell>
          <cell r="I309">
            <v>27</v>
          </cell>
          <cell r="J309">
            <v>31249</v>
          </cell>
          <cell r="K309" t="str">
            <v>F</v>
          </cell>
          <cell r="L309" t="str">
            <v>UA</v>
          </cell>
        </row>
        <row r="310">
          <cell r="A310">
            <v>309</v>
          </cell>
          <cell r="B310">
            <v>15</v>
          </cell>
          <cell r="D310">
            <v>57</v>
          </cell>
          <cell r="E310">
            <v>59</v>
          </cell>
          <cell r="F310" t="str">
            <v>ALTMAN</v>
          </cell>
          <cell r="G310" t="str">
            <v>Sarah</v>
          </cell>
          <cell r="H310" t="str">
            <v>F</v>
          </cell>
          <cell r="I310">
            <v>37</v>
          </cell>
          <cell r="J310" t="str">
            <v>06/09/1975</v>
          </cell>
          <cell r="K310" t="str">
            <v>FV</v>
          </cell>
          <cell r="L310" t="str">
            <v>UA</v>
          </cell>
        </row>
        <row r="311">
          <cell r="A311">
            <v>310</v>
          </cell>
          <cell r="B311">
            <v>14</v>
          </cell>
          <cell r="D311">
            <v>57</v>
          </cell>
          <cell r="E311">
            <v>59</v>
          </cell>
          <cell r="F311" t="str">
            <v>ALTMAN</v>
          </cell>
          <cell r="G311" t="str">
            <v>Tai</v>
          </cell>
          <cell r="H311" t="str">
            <v>M</v>
          </cell>
          <cell r="I311">
            <v>42</v>
          </cell>
          <cell r="J311">
            <v>25746</v>
          </cell>
          <cell r="K311" t="str">
            <v>MV</v>
          </cell>
          <cell r="L311" t="str">
            <v>UA</v>
          </cell>
        </row>
        <row r="312">
          <cell r="A312">
            <v>311</v>
          </cell>
          <cell r="B312">
            <v>302</v>
          </cell>
          <cell r="D312">
            <v>58</v>
          </cell>
          <cell r="E312">
            <v>3</v>
          </cell>
          <cell r="F312" t="str">
            <v>NASH</v>
          </cell>
          <cell r="G312" t="str">
            <v>Nicky</v>
          </cell>
          <cell r="H312" t="str">
            <v>F</v>
          </cell>
          <cell r="I312">
            <v>47</v>
          </cell>
          <cell r="J312">
            <v>24014</v>
          </cell>
          <cell r="K312" t="str">
            <v>FSV</v>
          </cell>
          <cell r="L312" t="str">
            <v>UA</v>
          </cell>
        </row>
        <row r="313">
          <cell r="A313">
            <v>312</v>
          </cell>
          <cell r="B313">
            <v>303</v>
          </cell>
          <cell r="D313">
            <v>58</v>
          </cell>
          <cell r="E313">
            <v>3</v>
          </cell>
          <cell r="F313" t="str">
            <v>GERRARD</v>
          </cell>
          <cell r="G313" t="str">
            <v>Nigel</v>
          </cell>
          <cell r="H313" t="str">
            <v>M</v>
          </cell>
          <cell r="I313">
            <v>48</v>
          </cell>
          <cell r="J313">
            <v>23502</v>
          </cell>
          <cell r="K313" t="str">
            <v>MV</v>
          </cell>
          <cell r="L313" t="str">
            <v>UA</v>
          </cell>
        </row>
        <row r="314">
          <cell r="A314">
            <v>313</v>
          </cell>
          <cell r="B314">
            <v>205</v>
          </cell>
          <cell r="D314">
            <v>58</v>
          </cell>
          <cell r="E314">
            <v>8</v>
          </cell>
          <cell r="F314" t="str">
            <v>ROWLEY</v>
          </cell>
          <cell r="G314" t="str">
            <v>Kim</v>
          </cell>
          <cell r="H314" t="str">
            <v>F</v>
          </cell>
          <cell r="I314">
            <v>49</v>
          </cell>
          <cell r="J314">
            <v>23321</v>
          </cell>
          <cell r="K314" t="str">
            <v>FSV</v>
          </cell>
          <cell r="L314" t="str">
            <v>UA</v>
          </cell>
        </row>
        <row r="315">
          <cell r="A315">
            <v>314</v>
          </cell>
          <cell r="B315">
            <v>371</v>
          </cell>
          <cell r="D315">
            <v>58</v>
          </cell>
          <cell r="E315">
            <v>18</v>
          </cell>
          <cell r="F315" t="str">
            <v>MACDONALD</v>
          </cell>
          <cell r="G315" t="str">
            <v>Louise</v>
          </cell>
          <cell r="H315" t="str">
            <v>F</v>
          </cell>
          <cell r="I315">
            <v>29</v>
          </cell>
          <cell r="J315">
            <v>30592</v>
          </cell>
          <cell r="K315" t="str">
            <v>F</v>
          </cell>
          <cell r="L315" t="str">
            <v>NRR</v>
          </cell>
        </row>
        <row r="316">
          <cell r="A316">
            <v>315</v>
          </cell>
          <cell r="B316">
            <v>57</v>
          </cell>
          <cell r="D316">
            <v>58</v>
          </cell>
          <cell r="E316">
            <v>26</v>
          </cell>
          <cell r="F316" t="str">
            <v>DEANS</v>
          </cell>
          <cell r="G316" t="str">
            <v>Brian</v>
          </cell>
          <cell r="H316" t="str">
            <v>M</v>
          </cell>
          <cell r="I316">
            <v>42</v>
          </cell>
          <cell r="J316">
            <v>25658</v>
          </cell>
          <cell r="K316" t="str">
            <v>MV</v>
          </cell>
          <cell r="L316" t="str">
            <v>UA</v>
          </cell>
        </row>
        <row r="317">
          <cell r="A317">
            <v>316</v>
          </cell>
          <cell r="B317">
            <v>320</v>
          </cell>
          <cell r="D317">
            <v>58</v>
          </cell>
          <cell r="E317">
            <v>32</v>
          </cell>
          <cell r="F317" t="str">
            <v>FOLEY</v>
          </cell>
          <cell r="G317" t="str">
            <v>Eric</v>
          </cell>
          <cell r="H317" t="str">
            <v>M</v>
          </cell>
          <cell r="I317">
            <v>49</v>
          </cell>
          <cell r="J317">
            <v>23295</v>
          </cell>
          <cell r="K317" t="str">
            <v>MV</v>
          </cell>
          <cell r="L317" t="str">
            <v>Jogscotland Elgin</v>
          </cell>
        </row>
        <row r="318">
          <cell r="A318">
            <v>317</v>
          </cell>
          <cell r="B318">
            <v>373</v>
          </cell>
          <cell r="D318">
            <v>58</v>
          </cell>
          <cell r="E318">
            <v>45</v>
          </cell>
          <cell r="F318" t="str">
            <v>CANHAM</v>
          </cell>
          <cell r="G318" t="str">
            <v>Ruth</v>
          </cell>
          <cell r="H318" t="str">
            <v>F</v>
          </cell>
          <cell r="I318">
            <v>26</v>
          </cell>
          <cell r="J318">
            <v>31767</v>
          </cell>
          <cell r="K318" t="str">
            <v>F</v>
          </cell>
          <cell r="L318" t="str">
            <v>NRR</v>
          </cell>
        </row>
        <row r="319">
          <cell r="A319">
            <v>318</v>
          </cell>
          <cell r="B319">
            <v>86</v>
          </cell>
          <cell r="D319">
            <v>58</v>
          </cell>
          <cell r="E319">
            <v>46</v>
          </cell>
          <cell r="F319" t="str">
            <v>CHALMERS</v>
          </cell>
          <cell r="G319" t="str">
            <v>Mark</v>
          </cell>
          <cell r="H319" t="str">
            <v>M</v>
          </cell>
          <cell r="I319">
            <v>27</v>
          </cell>
          <cell r="J319">
            <v>31175</v>
          </cell>
          <cell r="K319" t="str">
            <v>M</v>
          </cell>
          <cell r="L319" t="str">
            <v>UA</v>
          </cell>
        </row>
        <row r="320">
          <cell r="A320">
            <v>319</v>
          </cell>
          <cell r="B320">
            <v>236</v>
          </cell>
          <cell r="D320">
            <v>58</v>
          </cell>
          <cell r="E320">
            <v>52</v>
          </cell>
          <cell r="F320" t="str">
            <v>NIXON</v>
          </cell>
          <cell r="G320" t="str">
            <v>Rhona</v>
          </cell>
          <cell r="H320" t="str">
            <v>F</v>
          </cell>
          <cell r="I320">
            <v>39</v>
          </cell>
          <cell r="J320">
            <v>26738</v>
          </cell>
          <cell r="K320" t="str">
            <v>FV</v>
          </cell>
          <cell r="L320" t="str">
            <v>Jogscotland Inverness</v>
          </cell>
        </row>
        <row r="321">
          <cell r="A321">
            <v>320</v>
          </cell>
          <cell r="B321">
            <v>7</v>
          </cell>
          <cell r="D321">
            <v>59</v>
          </cell>
          <cell r="E321">
            <v>6</v>
          </cell>
          <cell r="F321" t="str">
            <v>BRINDLE</v>
          </cell>
          <cell r="G321" t="str">
            <v>Sharon Jane</v>
          </cell>
          <cell r="H321" t="str">
            <v>F</v>
          </cell>
          <cell r="I321">
            <v>39</v>
          </cell>
          <cell r="J321" t="str">
            <v>05/06/1973</v>
          </cell>
          <cell r="K321" t="str">
            <v>FV</v>
          </cell>
          <cell r="L321" t="str">
            <v>UA</v>
          </cell>
        </row>
        <row r="322">
          <cell r="A322">
            <v>321</v>
          </cell>
          <cell r="B322">
            <v>152</v>
          </cell>
          <cell r="D322">
            <v>59</v>
          </cell>
          <cell r="E322">
            <v>11</v>
          </cell>
          <cell r="F322" t="str">
            <v>RUSHFORTH</v>
          </cell>
          <cell r="G322" t="str">
            <v>John</v>
          </cell>
          <cell r="H322" t="str">
            <v>M</v>
          </cell>
          <cell r="I322">
            <v>60</v>
          </cell>
          <cell r="J322">
            <v>19402</v>
          </cell>
          <cell r="K322" t="str">
            <v>MSV</v>
          </cell>
          <cell r="L322" t="str">
            <v>NRR</v>
          </cell>
        </row>
        <row r="323">
          <cell r="A323">
            <v>322</v>
          </cell>
          <cell r="B323">
            <v>18</v>
          </cell>
          <cell r="D323">
            <v>59</v>
          </cell>
          <cell r="E323">
            <v>13</v>
          </cell>
          <cell r="F323" t="str">
            <v>ROSS</v>
          </cell>
          <cell r="G323" t="str">
            <v>Anthea</v>
          </cell>
          <cell r="H323" t="str">
            <v>F</v>
          </cell>
          <cell r="I323">
            <v>45</v>
          </cell>
          <cell r="J323">
            <v>24892</v>
          </cell>
          <cell r="K323" t="str">
            <v>FSV</v>
          </cell>
          <cell r="L323" t="str">
            <v>UA</v>
          </cell>
        </row>
        <row r="324">
          <cell r="A324">
            <v>323</v>
          </cell>
          <cell r="B324">
            <v>283</v>
          </cell>
          <cell r="D324">
            <v>59</v>
          </cell>
          <cell r="E324">
            <v>22</v>
          </cell>
          <cell r="F324" t="str">
            <v>GILLIES</v>
          </cell>
          <cell r="G324" t="str">
            <v>Kate</v>
          </cell>
          <cell r="H324" t="str">
            <v>F</v>
          </cell>
          <cell r="I324">
            <v>29</v>
          </cell>
          <cell r="J324">
            <v>30691</v>
          </cell>
          <cell r="K324" t="str">
            <v>F</v>
          </cell>
          <cell r="L324" t="str">
            <v>UA</v>
          </cell>
        </row>
        <row r="325">
          <cell r="A325">
            <v>324</v>
          </cell>
          <cell r="B325">
            <v>69</v>
          </cell>
          <cell r="D325">
            <v>59</v>
          </cell>
          <cell r="E325">
            <v>33</v>
          </cell>
          <cell r="F325" t="str">
            <v>MCLAUGHLIN</v>
          </cell>
          <cell r="G325" t="str">
            <v>Alison</v>
          </cell>
          <cell r="H325" t="str">
            <v>F</v>
          </cell>
          <cell r="I325">
            <v>44</v>
          </cell>
          <cell r="J325">
            <v>25133</v>
          </cell>
          <cell r="K325" t="str">
            <v>FV</v>
          </cell>
          <cell r="L325" t="str">
            <v>UA</v>
          </cell>
        </row>
        <row r="326">
          <cell r="A326">
            <v>325</v>
          </cell>
          <cell r="B326">
            <v>277</v>
          </cell>
          <cell r="D326">
            <v>59</v>
          </cell>
          <cell r="E326">
            <v>37</v>
          </cell>
          <cell r="F326" t="str">
            <v>AITKEN</v>
          </cell>
          <cell r="G326" t="str">
            <v>Michael</v>
          </cell>
          <cell r="H326" t="str">
            <v>M</v>
          </cell>
          <cell r="I326">
            <v>61</v>
          </cell>
          <cell r="J326">
            <v>18876</v>
          </cell>
          <cell r="K326" t="str">
            <v>MSV</v>
          </cell>
          <cell r="L326" t="str">
            <v>UA</v>
          </cell>
        </row>
        <row r="327">
          <cell r="A327">
            <v>326</v>
          </cell>
          <cell r="B327">
            <v>334</v>
          </cell>
          <cell r="D327">
            <v>59</v>
          </cell>
          <cell r="E327">
            <v>43</v>
          </cell>
          <cell r="F327" t="str">
            <v>SHARRATT</v>
          </cell>
          <cell r="G327" t="str">
            <v>Victoria</v>
          </cell>
          <cell r="H327" t="str">
            <v>F</v>
          </cell>
          <cell r="I327">
            <v>29</v>
          </cell>
          <cell r="J327">
            <v>30443</v>
          </cell>
          <cell r="K327" t="str">
            <v>F</v>
          </cell>
          <cell r="L327" t="str">
            <v>UA</v>
          </cell>
        </row>
        <row r="328">
          <cell r="A328">
            <v>327</v>
          </cell>
          <cell r="B328">
            <v>269</v>
          </cell>
          <cell r="D328">
            <v>59</v>
          </cell>
          <cell r="E328">
            <v>46</v>
          </cell>
          <cell r="F328" t="str">
            <v>LENNOX</v>
          </cell>
          <cell r="G328" t="str">
            <v>Debbie</v>
          </cell>
          <cell r="H328" t="str">
            <v>F</v>
          </cell>
          <cell r="I328">
            <v>35</v>
          </cell>
          <cell r="J328">
            <v>28527</v>
          </cell>
          <cell r="K328" t="str">
            <v>FV</v>
          </cell>
          <cell r="L328" t="str">
            <v>Jogscotland Buckie</v>
          </cell>
        </row>
        <row r="329">
          <cell r="A329">
            <v>328</v>
          </cell>
          <cell r="B329">
            <v>284</v>
          </cell>
          <cell r="D329">
            <v>59</v>
          </cell>
          <cell r="E329">
            <v>52</v>
          </cell>
          <cell r="F329" t="str">
            <v>PATERSON</v>
          </cell>
          <cell r="G329" t="str">
            <v>Aileen</v>
          </cell>
          <cell r="H329" t="str">
            <v>F</v>
          </cell>
          <cell r="I329">
            <v>53</v>
          </cell>
          <cell r="J329">
            <v>21709</v>
          </cell>
          <cell r="K329" t="str">
            <v>FSV</v>
          </cell>
          <cell r="L329" t="str">
            <v>NRR</v>
          </cell>
        </row>
        <row r="330">
          <cell r="A330">
            <v>329</v>
          </cell>
          <cell r="B330">
            <v>261</v>
          </cell>
          <cell r="C330">
            <v>1</v>
          </cell>
          <cell r="D330" t="str">
            <v>00</v>
          </cell>
          <cell r="E330">
            <v>4</v>
          </cell>
          <cell r="F330" t="str">
            <v>DUNNETT</v>
          </cell>
          <cell r="G330" t="str">
            <v>Wenzel</v>
          </cell>
          <cell r="H330" t="str">
            <v>M</v>
          </cell>
          <cell r="I330">
            <v>65</v>
          </cell>
          <cell r="J330">
            <v>17349</v>
          </cell>
          <cell r="K330" t="str">
            <v>MSV</v>
          </cell>
          <cell r="L330" t="str">
            <v>Spey Runners</v>
          </cell>
        </row>
        <row r="331">
          <cell r="A331">
            <v>330</v>
          </cell>
          <cell r="B331">
            <v>231</v>
          </cell>
          <cell r="C331">
            <v>1</v>
          </cell>
          <cell r="D331" t="str">
            <v>00</v>
          </cell>
          <cell r="E331">
            <v>22</v>
          </cell>
          <cell r="F331" t="str">
            <v>CRANSTON</v>
          </cell>
          <cell r="G331" t="str">
            <v>Dawn</v>
          </cell>
          <cell r="H331" t="str">
            <v>F</v>
          </cell>
          <cell r="I331">
            <v>48</v>
          </cell>
          <cell r="J331">
            <v>23593</v>
          </cell>
          <cell r="K331" t="str">
            <v>FSV</v>
          </cell>
          <cell r="L331" t="str">
            <v>Cairngorm Runners</v>
          </cell>
        </row>
        <row r="332">
          <cell r="A332">
            <v>331</v>
          </cell>
          <cell r="B332">
            <v>33</v>
          </cell>
          <cell r="C332">
            <v>1</v>
          </cell>
          <cell r="D332" t="str">
            <v>00</v>
          </cell>
          <cell r="E332">
            <v>35</v>
          </cell>
          <cell r="F332" t="str">
            <v>ROBERTSON</v>
          </cell>
          <cell r="G332" t="str">
            <v>Gary</v>
          </cell>
          <cell r="H332" t="str">
            <v>M</v>
          </cell>
          <cell r="I332">
            <v>45</v>
          </cell>
          <cell r="J332">
            <v>24681</v>
          </cell>
          <cell r="K332" t="str">
            <v>MV</v>
          </cell>
          <cell r="L332" t="str">
            <v>UA</v>
          </cell>
        </row>
        <row r="333">
          <cell r="A333">
            <v>332</v>
          </cell>
          <cell r="B333">
            <v>129</v>
          </cell>
          <cell r="C333">
            <v>1</v>
          </cell>
          <cell r="D333" t="str">
            <v>00</v>
          </cell>
          <cell r="E333">
            <v>36</v>
          </cell>
          <cell r="F333" t="str">
            <v>PATERSON</v>
          </cell>
          <cell r="G333" t="str">
            <v>Andrew</v>
          </cell>
          <cell r="H333" t="str">
            <v>M</v>
          </cell>
          <cell r="I333">
            <v>47</v>
          </cell>
          <cell r="J333">
            <v>23633</v>
          </cell>
          <cell r="K333" t="str">
            <v>MV</v>
          </cell>
          <cell r="L333" t="str">
            <v>NRR</v>
          </cell>
        </row>
        <row r="334">
          <cell r="A334">
            <v>333</v>
          </cell>
          <cell r="B334">
            <v>229</v>
          </cell>
          <cell r="C334">
            <v>1</v>
          </cell>
          <cell r="D334" t="str">
            <v>00</v>
          </cell>
          <cell r="E334">
            <v>40</v>
          </cell>
          <cell r="F334" t="str">
            <v>GREEN</v>
          </cell>
          <cell r="G334" t="str">
            <v>Julie</v>
          </cell>
          <cell r="H334" t="str">
            <v>F</v>
          </cell>
          <cell r="I334">
            <v>47</v>
          </cell>
          <cell r="J334">
            <v>23965</v>
          </cell>
          <cell r="K334" t="str">
            <v>FSV</v>
          </cell>
          <cell r="L334" t="str">
            <v>NRR</v>
          </cell>
        </row>
        <row r="335">
          <cell r="A335">
            <v>334</v>
          </cell>
          <cell r="B335">
            <v>235</v>
          </cell>
          <cell r="C335">
            <v>1</v>
          </cell>
          <cell r="D335" t="str">
            <v>00</v>
          </cell>
          <cell r="E335">
            <v>41</v>
          </cell>
          <cell r="F335" t="str">
            <v>BOWLT</v>
          </cell>
          <cell r="G335" t="str">
            <v>Dione</v>
          </cell>
          <cell r="H335" t="str">
            <v>F</v>
          </cell>
          <cell r="I335">
            <v>20</v>
          </cell>
          <cell r="J335">
            <v>33817</v>
          </cell>
          <cell r="K335" t="str">
            <v>F</v>
          </cell>
          <cell r="L335" t="str">
            <v>UA</v>
          </cell>
        </row>
        <row r="336">
          <cell r="A336">
            <v>335</v>
          </cell>
          <cell r="B336">
            <v>291</v>
          </cell>
          <cell r="C336">
            <v>1</v>
          </cell>
          <cell r="D336" t="str">
            <v>00</v>
          </cell>
          <cell r="E336">
            <v>50</v>
          </cell>
          <cell r="F336" t="str">
            <v>ROBERTSON</v>
          </cell>
          <cell r="G336" t="str">
            <v>Kate</v>
          </cell>
          <cell r="H336" t="str">
            <v>F</v>
          </cell>
          <cell r="I336">
            <v>60</v>
          </cell>
          <cell r="J336">
            <v>19270</v>
          </cell>
          <cell r="K336" t="str">
            <v>FSV</v>
          </cell>
          <cell r="L336" t="str">
            <v>UA</v>
          </cell>
        </row>
        <row r="337">
          <cell r="A337">
            <v>336</v>
          </cell>
          <cell r="B337">
            <v>374</v>
          </cell>
          <cell r="C337">
            <v>1</v>
          </cell>
          <cell r="D337" t="str">
            <v>00</v>
          </cell>
          <cell r="E337">
            <v>51</v>
          </cell>
          <cell r="F337" t="str">
            <v>WILSON</v>
          </cell>
          <cell r="G337" t="str">
            <v>Katie</v>
          </cell>
          <cell r="H337" t="str">
            <v>F</v>
          </cell>
          <cell r="I337">
            <v>23</v>
          </cell>
          <cell r="J337">
            <v>32715</v>
          </cell>
          <cell r="K337" t="str">
            <v>F</v>
          </cell>
          <cell r="L337" t="str">
            <v>UA</v>
          </cell>
        </row>
        <row r="338">
          <cell r="A338">
            <v>337</v>
          </cell>
          <cell r="B338">
            <v>36</v>
          </cell>
          <cell r="C338">
            <v>1</v>
          </cell>
          <cell r="D338" t="str">
            <v>00</v>
          </cell>
          <cell r="E338">
            <v>55</v>
          </cell>
          <cell r="F338" t="str">
            <v>GRANT</v>
          </cell>
          <cell r="G338" t="str">
            <v>Nigel</v>
          </cell>
          <cell r="H338" t="str">
            <v>M</v>
          </cell>
          <cell r="I338">
            <v>40</v>
          </cell>
          <cell r="J338">
            <v>26647</v>
          </cell>
          <cell r="K338" t="str">
            <v>MV</v>
          </cell>
          <cell r="L338" t="str">
            <v>Muir of Ord Jog Scotland</v>
          </cell>
        </row>
        <row r="339">
          <cell r="A339">
            <v>338</v>
          </cell>
          <cell r="B339">
            <v>122</v>
          </cell>
          <cell r="C339">
            <v>1</v>
          </cell>
          <cell r="D339" t="str">
            <v>01</v>
          </cell>
          <cell r="E339">
            <v>55</v>
          </cell>
          <cell r="F339" t="str">
            <v>MALLEN</v>
          </cell>
          <cell r="G339" t="str">
            <v>Faye</v>
          </cell>
          <cell r="H339" t="str">
            <v>F</v>
          </cell>
          <cell r="I339">
            <v>29</v>
          </cell>
          <cell r="J339">
            <v>30385</v>
          </cell>
          <cell r="K339" t="str">
            <v>F</v>
          </cell>
          <cell r="L339" t="str">
            <v>MRR</v>
          </cell>
        </row>
        <row r="340">
          <cell r="A340">
            <v>339</v>
          </cell>
          <cell r="B340">
            <v>107</v>
          </cell>
          <cell r="C340">
            <v>1</v>
          </cell>
          <cell r="D340" t="str">
            <v>01</v>
          </cell>
          <cell r="E340">
            <v>9</v>
          </cell>
          <cell r="F340" t="str">
            <v>GRAHAM</v>
          </cell>
          <cell r="G340" t="str">
            <v>Stuart</v>
          </cell>
          <cell r="H340" t="str">
            <v>M</v>
          </cell>
          <cell r="I340">
            <v>18</v>
          </cell>
          <cell r="J340">
            <v>34496</v>
          </cell>
          <cell r="K340" t="str">
            <v>M</v>
          </cell>
          <cell r="L340" t="str">
            <v>UA</v>
          </cell>
        </row>
        <row r="341">
          <cell r="A341">
            <v>340</v>
          </cell>
          <cell r="B341">
            <v>108</v>
          </cell>
          <cell r="C341">
            <v>1</v>
          </cell>
          <cell r="D341" t="str">
            <v>01</v>
          </cell>
          <cell r="E341">
            <v>10</v>
          </cell>
          <cell r="F341" t="str">
            <v>GRAHAM</v>
          </cell>
          <cell r="G341" t="str">
            <v>Alan</v>
          </cell>
          <cell r="H341" t="str">
            <v>M</v>
          </cell>
          <cell r="I341">
            <v>51</v>
          </cell>
          <cell r="J341">
            <v>22498</v>
          </cell>
          <cell r="K341" t="str">
            <v>MSV</v>
          </cell>
          <cell r="L341" t="str">
            <v>UA</v>
          </cell>
        </row>
        <row r="342">
          <cell r="A342">
            <v>341</v>
          </cell>
          <cell r="B342">
            <v>375</v>
          </cell>
          <cell r="C342">
            <v>1</v>
          </cell>
          <cell r="D342" t="str">
            <v>01</v>
          </cell>
          <cell r="E342">
            <v>16</v>
          </cell>
          <cell r="F342" t="str">
            <v>ROOK</v>
          </cell>
          <cell r="G342" t="str">
            <v>Alice</v>
          </cell>
          <cell r="H342" t="str">
            <v>F</v>
          </cell>
          <cell r="I342">
            <v>23</v>
          </cell>
          <cell r="J342">
            <v>32716</v>
          </cell>
          <cell r="K342" t="str">
            <v>F</v>
          </cell>
          <cell r="L342" t="str">
            <v>UA</v>
          </cell>
        </row>
        <row r="343">
          <cell r="A343">
            <v>342</v>
          </cell>
          <cell r="B343">
            <v>37</v>
          </cell>
          <cell r="C343">
            <v>1</v>
          </cell>
          <cell r="D343" t="str">
            <v>01</v>
          </cell>
          <cell r="E343">
            <v>27</v>
          </cell>
          <cell r="F343" t="str">
            <v>GRANT</v>
          </cell>
          <cell r="G343" t="str">
            <v>Elaine</v>
          </cell>
          <cell r="H343" t="str">
            <v>F</v>
          </cell>
          <cell r="I343">
            <v>40</v>
          </cell>
          <cell r="J343">
            <v>26518</v>
          </cell>
          <cell r="K343" t="str">
            <v>FV</v>
          </cell>
          <cell r="L343" t="str">
            <v>UA</v>
          </cell>
        </row>
        <row r="344">
          <cell r="A344">
            <v>343</v>
          </cell>
          <cell r="B344">
            <v>156</v>
          </cell>
          <cell r="C344">
            <v>1</v>
          </cell>
          <cell r="D344" t="str">
            <v>01</v>
          </cell>
          <cell r="E344">
            <v>36</v>
          </cell>
          <cell r="F344" t="str">
            <v>MAIN</v>
          </cell>
          <cell r="G344" t="str">
            <v>Grace</v>
          </cell>
          <cell r="H344" t="str">
            <v>F</v>
          </cell>
          <cell r="I344">
            <v>51</v>
          </cell>
          <cell r="J344">
            <v>0</v>
          </cell>
          <cell r="K344" t="str">
            <v>FSV</v>
          </cell>
          <cell r="L344" t="str">
            <v>NRR</v>
          </cell>
        </row>
        <row r="345">
          <cell r="A345">
            <v>344</v>
          </cell>
          <cell r="B345">
            <v>318</v>
          </cell>
          <cell r="C345">
            <v>1</v>
          </cell>
          <cell r="D345" t="str">
            <v>01</v>
          </cell>
          <cell r="E345">
            <v>42</v>
          </cell>
          <cell r="F345" t="str">
            <v>RALPH</v>
          </cell>
          <cell r="G345" t="str">
            <v>Pete</v>
          </cell>
          <cell r="H345" t="str">
            <v>M</v>
          </cell>
          <cell r="I345">
            <v>39</v>
          </cell>
          <cell r="J345">
            <v>26863</v>
          </cell>
          <cell r="K345" t="str">
            <v>M</v>
          </cell>
          <cell r="L345" t="str">
            <v>UA</v>
          </cell>
        </row>
        <row r="346">
          <cell r="A346">
            <v>345</v>
          </cell>
          <cell r="B346">
            <v>271</v>
          </cell>
          <cell r="C346">
            <v>1</v>
          </cell>
          <cell r="D346" t="str">
            <v>01</v>
          </cell>
          <cell r="E346">
            <v>44</v>
          </cell>
          <cell r="F346" t="str">
            <v>DUNCAN</v>
          </cell>
          <cell r="G346" t="str">
            <v>Kate</v>
          </cell>
          <cell r="H346" t="str">
            <v>F</v>
          </cell>
          <cell r="I346">
            <v>20</v>
          </cell>
          <cell r="J346">
            <v>34015</v>
          </cell>
          <cell r="K346" t="str">
            <v>F</v>
          </cell>
          <cell r="L346" t="str">
            <v>Jogscotland Peterhead</v>
          </cell>
        </row>
        <row r="347">
          <cell r="A347">
            <v>346</v>
          </cell>
          <cell r="B347">
            <v>132</v>
          </cell>
          <cell r="C347">
            <v>1</v>
          </cell>
          <cell r="D347" t="str">
            <v>01</v>
          </cell>
          <cell r="E347">
            <v>47</v>
          </cell>
          <cell r="F347" t="str">
            <v>MACLEOD</v>
          </cell>
          <cell r="G347" t="str">
            <v>Fiona</v>
          </cell>
          <cell r="H347" t="str">
            <v>F</v>
          </cell>
          <cell r="I347">
            <v>23</v>
          </cell>
          <cell r="J347">
            <v>32906</v>
          </cell>
          <cell r="K347" t="str">
            <v>F</v>
          </cell>
          <cell r="L347" t="str">
            <v>UA</v>
          </cell>
        </row>
        <row r="348">
          <cell r="A348">
            <v>347</v>
          </cell>
          <cell r="B348">
            <v>98</v>
          </cell>
          <cell r="C348">
            <v>1</v>
          </cell>
          <cell r="D348">
            <v>2</v>
          </cell>
          <cell r="E348">
            <v>10</v>
          </cell>
          <cell r="F348" t="str">
            <v>MACLEOD</v>
          </cell>
          <cell r="G348" t="str">
            <v>Alexander</v>
          </cell>
          <cell r="H348" t="str">
            <v>M</v>
          </cell>
          <cell r="I348">
            <v>52</v>
          </cell>
          <cell r="J348">
            <v>22341</v>
          </cell>
          <cell r="K348" t="str">
            <v>MSV</v>
          </cell>
          <cell r="L348" t="str">
            <v>UA</v>
          </cell>
        </row>
        <row r="349">
          <cell r="A349">
            <v>348</v>
          </cell>
          <cell r="B349">
            <v>191</v>
          </cell>
          <cell r="C349">
            <v>1</v>
          </cell>
          <cell r="D349">
            <v>2</v>
          </cell>
          <cell r="E349">
            <v>22</v>
          </cell>
          <cell r="F349" t="str">
            <v>LEIPER</v>
          </cell>
          <cell r="G349" t="str">
            <v>Carol</v>
          </cell>
          <cell r="H349" t="str">
            <v>F</v>
          </cell>
          <cell r="I349">
            <v>50</v>
          </cell>
          <cell r="J349">
            <v>22901</v>
          </cell>
          <cell r="K349" t="str">
            <v>FSV</v>
          </cell>
          <cell r="L349" t="str">
            <v>Muir of Ord Jog Scotland</v>
          </cell>
        </row>
        <row r="350">
          <cell r="A350">
            <v>349</v>
          </cell>
          <cell r="B350">
            <v>92</v>
          </cell>
          <cell r="C350">
            <v>1</v>
          </cell>
          <cell r="D350">
            <v>2</v>
          </cell>
          <cell r="E350">
            <v>34</v>
          </cell>
          <cell r="F350" t="str">
            <v>MURRAY</v>
          </cell>
          <cell r="G350" t="str">
            <v>Helen</v>
          </cell>
          <cell r="H350" t="str">
            <v>F</v>
          </cell>
          <cell r="I350">
            <v>42</v>
          </cell>
          <cell r="J350">
            <v>25769</v>
          </cell>
          <cell r="K350" t="str">
            <v>FV</v>
          </cell>
          <cell r="L350" t="str">
            <v>Muir of Ord Jog Scotland</v>
          </cell>
        </row>
        <row r="351">
          <cell r="A351">
            <v>350</v>
          </cell>
          <cell r="B351">
            <v>45</v>
          </cell>
          <cell r="C351">
            <v>1</v>
          </cell>
          <cell r="D351">
            <v>2</v>
          </cell>
          <cell r="E351">
            <v>38</v>
          </cell>
          <cell r="F351" t="str">
            <v>MCLEAN</v>
          </cell>
          <cell r="G351" t="str">
            <v>Donna</v>
          </cell>
          <cell r="H351" t="str">
            <v>F</v>
          </cell>
          <cell r="I351">
            <v>42</v>
          </cell>
          <cell r="J351">
            <v>25973</v>
          </cell>
          <cell r="K351" t="str">
            <v>FV</v>
          </cell>
          <cell r="L351" t="str">
            <v>UA</v>
          </cell>
        </row>
        <row r="352">
          <cell r="A352">
            <v>351</v>
          </cell>
          <cell r="B352">
            <v>67</v>
          </cell>
          <cell r="C352">
            <v>1</v>
          </cell>
          <cell r="D352">
            <v>2</v>
          </cell>
          <cell r="E352">
            <v>52</v>
          </cell>
          <cell r="F352" t="str">
            <v>WILDMAN</v>
          </cell>
          <cell r="G352" t="str">
            <v>Dottie</v>
          </cell>
          <cell r="H352" t="str">
            <v>F</v>
          </cell>
          <cell r="I352">
            <v>36</v>
          </cell>
          <cell r="J352">
            <v>28109</v>
          </cell>
          <cell r="K352" t="str">
            <v>FV</v>
          </cell>
          <cell r="L352" t="str">
            <v>UA</v>
          </cell>
        </row>
        <row r="353">
          <cell r="A353">
            <v>352</v>
          </cell>
          <cell r="B353">
            <v>77</v>
          </cell>
          <cell r="C353">
            <v>1</v>
          </cell>
          <cell r="D353">
            <v>3</v>
          </cell>
          <cell r="E353">
            <v>1</v>
          </cell>
          <cell r="F353" t="str">
            <v>FORBES</v>
          </cell>
          <cell r="G353" t="str">
            <v>James</v>
          </cell>
          <cell r="H353" t="str">
            <v>M</v>
          </cell>
          <cell r="I353">
            <v>42</v>
          </cell>
          <cell r="J353">
            <v>25900</v>
          </cell>
          <cell r="K353" t="str">
            <v>MV</v>
          </cell>
          <cell r="L353" t="str">
            <v>Jog Scotland Inverness</v>
          </cell>
        </row>
        <row r="354">
          <cell r="A354">
            <v>353</v>
          </cell>
          <cell r="B354">
            <v>213</v>
          </cell>
          <cell r="C354">
            <v>1</v>
          </cell>
          <cell r="D354">
            <v>3</v>
          </cell>
          <cell r="E354">
            <v>13</v>
          </cell>
          <cell r="F354" t="str">
            <v>MACLEOD</v>
          </cell>
          <cell r="G354" t="str">
            <v>Ailie</v>
          </cell>
          <cell r="H354" t="str">
            <v>F</v>
          </cell>
          <cell r="I354">
            <v>51</v>
          </cell>
          <cell r="J354">
            <v>22504</v>
          </cell>
          <cell r="K354" t="str">
            <v>FSV</v>
          </cell>
          <cell r="L354" t="str">
            <v>NRR</v>
          </cell>
        </row>
        <row r="355">
          <cell r="A355">
            <v>354</v>
          </cell>
          <cell r="B355">
            <v>26</v>
          </cell>
          <cell r="C355">
            <v>1</v>
          </cell>
          <cell r="D355">
            <v>3</v>
          </cell>
          <cell r="E355">
            <v>15</v>
          </cell>
          <cell r="F355" t="str">
            <v>MACFADYEN</v>
          </cell>
          <cell r="G355" t="str">
            <v>David</v>
          </cell>
          <cell r="H355" t="str">
            <v>M</v>
          </cell>
          <cell r="I355">
            <v>52</v>
          </cell>
          <cell r="J355">
            <v>22268</v>
          </cell>
          <cell r="K355" t="str">
            <v>MSV</v>
          </cell>
          <cell r="L355" t="str">
            <v>UA</v>
          </cell>
        </row>
        <row r="356">
          <cell r="A356">
            <v>355</v>
          </cell>
          <cell r="B356">
            <v>209</v>
          </cell>
          <cell r="C356">
            <v>1</v>
          </cell>
          <cell r="D356">
            <v>3</v>
          </cell>
          <cell r="E356">
            <v>23</v>
          </cell>
          <cell r="F356" t="str">
            <v>JOHNSTONE</v>
          </cell>
          <cell r="G356" t="str">
            <v>Naomi</v>
          </cell>
          <cell r="H356" t="str">
            <v>F</v>
          </cell>
          <cell r="I356">
            <v>24</v>
          </cell>
          <cell r="J356">
            <v>32402</v>
          </cell>
          <cell r="K356" t="str">
            <v>F</v>
          </cell>
          <cell r="L356" t="str">
            <v>UA</v>
          </cell>
        </row>
        <row r="357">
          <cell r="A357">
            <v>356</v>
          </cell>
          <cell r="B357">
            <v>169</v>
          </cell>
          <cell r="C357">
            <v>1</v>
          </cell>
          <cell r="D357">
            <v>3</v>
          </cell>
          <cell r="E357">
            <v>32</v>
          </cell>
          <cell r="F357" t="str">
            <v>FORREST</v>
          </cell>
          <cell r="G357" t="str">
            <v>Rhoda</v>
          </cell>
          <cell r="H357" t="str">
            <v>F</v>
          </cell>
          <cell r="I357">
            <v>51</v>
          </cell>
          <cell r="J357">
            <v>22372</v>
          </cell>
          <cell r="K357" t="str">
            <v>FSV</v>
          </cell>
          <cell r="L357" t="str">
            <v>UA</v>
          </cell>
        </row>
        <row r="358">
          <cell r="A358">
            <v>357</v>
          </cell>
          <cell r="B358">
            <v>117</v>
          </cell>
          <cell r="C358">
            <v>1</v>
          </cell>
          <cell r="D358">
            <v>3</v>
          </cell>
          <cell r="E358">
            <v>36</v>
          </cell>
          <cell r="F358" t="str">
            <v>MILTON</v>
          </cell>
          <cell r="G358" t="str">
            <v>Jenny</v>
          </cell>
          <cell r="H358" t="str">
            <v>F</v>
          </cell>
          <cell r="I358">
            <v>38</v>
          </cell>
          <cell r="J358">
            <v>27160</v>
          </cell>
          <cell r="K358" t="str">
            <v>FV</v>
          </cell>
          <cell r="L358" t="str">
            <v>UA</v>
          </cell>
        </row>
        <row r="359">
          <cell r="A359">
            <v>358</v>
          </cell>
          <cell r="B359">
            <v>272</v>
          </cell>
          <cell r="C359">
            <v>1</v>
          </cell>
          <cell r="D359">
            <v>3</v>
          </cell>
          <cell r="E359">
            <v>40</v>
          </cell>
          <cell r="F359" t="str">
            <v>DUNCAN</v>
          </cell>
          <cell r="G359" t="str">
            <v>James</v>
          </cell>
          <cell r="H359" t="str">
            <v>M</v>
          </cell>
          <cell r="I359">
            <v>52</v>
          </cell>
          <cell r="J359">
            <v>22206</v>
          </cell>
          <cell r="K359" t="str">
            <v>MSV</v>
          </cell>
          <cell r="L359" t="str">
            <v>UA</v>
          </cell>
        </row>
        <row r="360">
          <cell r="A360">
            <v>359</v>
          </cell>
          <cell r="B360">
            <v>225</v>
          </cell>
          <cell r="C360">
            <v>1</v>
          </cell>
          <cell r="D360">
            <v>3</v>
          </cell>
          <cell r="E360">
            <v>43</v>
          </cell>
          <cell r="F360" t="str">
            <v>MACLEAN</v>
          </cell>
          <cell r="G360" t="str">
            <v>Eilidh</v>
          </cell>
          <cell r="H360" t="str">
            <v>F</v>
          </cell>
          <cell r="I360">
            <v>27</v>
          </cell>
          <cell r="J360">
            <v>31193</v>
          </cell>
          <cell r="K360" t="str">
            <v>F</v>
          </cell>
          <cell r="L360" t="str">
            <v>UA</v>
          </cell>
        </row>
        <row r="361">
          <cell r="A361">
            <v>360</v>
          </cell>
          <cell r="B361">
            <v>19</v>
          </cell>
          <cell r="C361">
            <v>1</v>
          </cell>
          <cell r="D361">
            <v>3</v>
          </cell>
          <cell r="E361">
            <v>56</v>
          </cell>
          <cell r="F361" t="str">
            <v>APPS</v>
          </cell>
          <cell r="G361" t="str">
            <v>Helen</v>
          </cell>
          <cell r="H361" t="str">
            <v>F</v>
          </cell>
          <cell r="I361">
            <v>54</v>
          </cell>
          <cell r="J361">
            <v>21470</v>
          </cell>
          <cell r="K361" t="str">
            <v>FSV</v>
          </cell>
          <cell r="L361" t="str">
            <v>Jog Scotland Inverness Leisure</v>
          </cell>
        </row>
        <row r="362">
          <cell r="A362">
            <v>361</v>
          </cell>
          <cell r="B362">
            <v>403</v>
          </cell>
          <cell r="C362">
            <v>1</v>
          </cell>
          <cell r="D362">
            <v>4</v>
          </cell>
          <cell r="E362">
            <v>17</v>
          </cell>
          <cell r="F362" t="str">
            <v>SMITH</v>
          </cell>
          <cell r="G362" t="str">
            <v>Tracy</v>
          </cell>
          <cell r="H362" t="str">
            <v>F</v>
          </cell>
          <cell r="I362">
            <v>33</v>
          </cell>
          <cell r="J362">
            <v>29164</v>
          </cell>
          <cell r="K362" t="str">
            <v>F</v>
          </cell>
          <cell r="L362" t="str">
            <v>UA</v>
          </cell>
        </row>
        <row r="363">
          <cell r="A363">
            <v>362</v>
          </cell>
          <cell r="B363">
            <v>62</v>
          </cell>
          <cell r="C363">
            <v>1</v>
          </cell>
          <cell r="D363">
            <v>4</v>
          </cell>
          <cell r="E363">
            <v>19</v>
          </cell>
          <cell r="F363" t="str">
            <v>MCDONALD</v>
          </cell>
          <cell r="G363" t="str">
            <v>Kevin</v>
          </cell>
          <cell r="H363" t="str">
            <v>M</v>
          </cell>
          <cell r="I363">
            <v>54</v>
          </cell>
          <cell r="J363">
            <v>21456</v>
          </cell>
          <cell r="K363" t="str">
            <v>MSV</v>
          </cell>
          <cell r="L363" t="str">
            <v>UA</v>
          </cell>
        </row>
        <row r="364">
          <cell r="A364">
            <v>363</v>
          </cell>
          <cell r="B364">
            <v>56</v>
          </cell>
          <cell r="C364">
            <v>1</v>
          </cell>
          <cell r="D364">
            <v>4</v>
          </cell>
          <cell r="E364">
            <v>28</v>
          </cell>
          <cell r="F364" t="str">
            <v>SINCLAIR</v>
          </cell>
          <cell r="G364" t="str">
            <v>Jacqueline</v>
          </cell>
          <cell r="H364" t="str">
            <v>F</v>
          </cell>
          <cell r="I364">
            <v>41</v>
          </cell>
          <cell r="J364">
            <v>26336</v>
          </cell>
          <cell r="K364" t="str">
            <v>FV</v>
          </cell>
          <cell r="L364" t="str">
            <v>UA</v>
          </cell>
        </row>
        <row r="365">
          <cell r="A365">
            <v>364</v>
          </cell>
          <cell r="B365">
            <v>113</v>
          </cell>
          <cell r="C365">
            <v>1</v>
          </cell>
          <cell r="D365">
            <v>4</v>
          </cell>
          <cell r="E365">
            <v>43</v>
          </cell>
          <cell r="F365" t="str">
            <v>JONES</v>
          </cell>
          <cell r="G365" t="str">
            <v>Rachael</v>
          </cell>
          <cell r="H365" t="str">
            <v>F</v>
          </cell>
          <cell r="I365">
            <v>46</v>
          </cell>
          <cell r="J365">
            <v>24510</v>
          </cell>
          <cell r="K365" t="str">
            <v>FSV</v>
          </cell>
          <cell r="L365" t="str">
            <v>Wee Grumpies</v>
          </cell>
        </row>
        <row r="366">
          <cell r="A366">
            <v>365</v>
          </cell>
          <cell r="B366">
            <v>44</v>
          </cell>
          <cell r="C366">
            <v>1</v>
          </cell>
          <cell r="D366">
            <v>4</v>
          </cell>
          <cell r="E366">
            <v>43</v>
          </cell>
          <cell r="F366" t="str">
            <v>LOCH</v>
          </cell>
          <cell r="G366" t="str">
            <v>Keri</v>
          </cell>
          <cell r="H366" t="str">
            <v>F</v>
          </cell>
          <cell r="I366">
            <v>24</v>
          </cell>
          <cell r="J366">
            <v>32426</v>
          </cell>
          <cell r="K366" t="str">
            <v>F</v>
          </cell>
          <cell r="L366" t="str">
            <v>UA</v>
          </cell>
        </row>
        <row r="367">
          <cell r="A367">
            <v>366</v>
          </cell>
          <cell r="B367">
            <v>47</v>
          </cell>
          <cell r="C367">
            <v>1</v>
          </cell>
          <cell r="D367">
            <v>4</v>
          </cell>
          <cell r="E367">
            <v>52</v>
          </cell>
          <cell r="F367" t="str">
            <v>BROWN</v>
          </cell>
          <cell r="G367" t="str">
            <v>Helen</v>
          </cell>
          <cell r="H367" t="str">
            <v>F</v>
          </cell>
          <cell r="I367">
            <v>37</v>
          </cell>
          <cell r="J367">
            <v>27612</v>
          </cell>
          <cell r="K367" t="str">
            <v>FV</v>
          </cell>
          <cell r="L367" t="str">
            <v>Wee Grumpy Runner</v>
          </cell>
        </row>
        <row r="368">
          <cell r="A368">
            <v>367</v>
          </cell>
          <cell r="B368">
            <v>110</v>
          </cell>
          <cell r="C368">
            <v>1</v>
          </cell>
          <cell r="D368">
            <v>5</v>
          </cell>
          <cell r="E368">
            <v>11</v>
          </cell>
          <cell r="F368" t="str">
            <v>DUFFUS</v>
          </cell>
          <cell r="G368" t="str">
            <v>Shona</v>
          </cell>
          <cell r="H368" t="str">
            <v>F</v>
          </cell>
          <cell r="I368">
            <v>46</v>
          </cell>
          <cell r="J368">
            <v>24393</v>
          </cell>
          <cell r="K368" t="str">
            <v>FSV</v>
          </cell>
          <cell r="L368" t="str">
            <v>Jog Scotland Inverness Leisure</v>
          </cell>
        </row>
        <row r="369">
          <cell r="A369">
            <v>368</v>
          </cell>
          <cell r="B369">
            <v>46</v>
          </cell>
          <cell r="C369">
            <v>1</v>
          </cell>
          <cell r="D369">
            <v>5</v>
          </cell>
          <cell r="E369">
            <v>52</v>
          </cell>
          <cell r="F369" t="str">
            <v>WILSON</v>
          </cell>
          <cell r="G369" t="str">
            <v>Jacqueline</v>
          </cell>
          <cell r="H369" t="str">
            <v>F</v>
          </cell>
          <cell r="I369">
            <v>40</v>
          </cell>
          <cell r="J369">
            <v>26612</v>
          </cell>
          <cell r="K369" t="str">
            <v>FV</v>
          </cell>
          <cell r="L369" t="str">
            <v>UA</v>
          </cell>
        </row>
        <row r="370">
          <cell r="A370">
            <v>369</v>
          </cell>
          <cell r="B370">
            <v>362</v>
          </cell>
          <cell r="C370">
            <v>1</v>
          </cell>
          <cell r="D370">
            <v>5</v>
          </cell>
          <cell r="E370">
            <v>56</v>
          </cell>
          <cell r="F370" t="str">
            <v>WILSON</v>
          </cell>
          <cell r="G370" t="str">
            <v>Dana</v>
          </cell>
          <cell r="H370" t="str">
            <v>F</v>
          </cell>
          <cell r="I370">
            <v>26</v>
          </cell>
          <cell r="J370">
            <v>31768</v>
          </cell>
          <cell r="K370" t="str">
            <v>F</v>
          </cell>
          <cell r="L370" t="str">
            <v>UA</v>
          </cell>
        </row>
        <row r="371">
          <cell r="A371">
            <v>370</v>
          </cell>
          <cell r="B371">
            <v>300</v>
          </cell>
          <cell r="C371">
            <v>1</v>
          </cell>
          <cell r="D371">
            <v>5</v>
          </cell>
          <cell r="E371">
            <v>58</v>
          </cell>
          <cell r="F371" t="str">
            <v>CROTHALL</v>
          </cell>
          <cell r="G371" t="str">
            <v>Fiona</v>
          </cell>
          <cell r="H371" t="str">
            <v>F</v>
          </cell>
          <cell r="I371">
            <v>50</v>
          </cell>
          <cell r="J371">
            <v>22969</v>
          </cell>
          <cell r="K371" t="str">
            <v>FSV</v>
          </cell>
          <cell r="L371" t="str">
            <v>NRR</v>
          </cell>
        </row>
        <row r="372">
          <cell r="A372">
            <v>371</v>
          </cell>
          <cell r="B372">
            <v>361</v>
          </cell>
          <cell r="C372">
            <v>1</v>
          </cell>
          <cell r="D372">
            <v>5</v>
          </cell>
          <cell r="E372">
            <v>58</v>
          </cell>
          <cell r="F372" t="str">
            <v>WILSON</v>
          </cell>
          <cell r="G372" t="str">
            <v>Susan</v>
          </cell>
          <cell r="H372" t="str">
            <v>F</v>
          </cell>
          <cell r="I372">
            <v>50</v>
          </cell>
          <cell r="J372">
            <v>22917</v>
          </cell>
          <cell r="K372" t="str">
            <v>FSV</v>
          </cell>
          <cell r="L372" t="str">
            <v>NRR</v>
          </cell>
        </row>
        <row r="373">
          <cell r="A373">
            <v>372</v>
          </cell>
          <cell r="B373">
            <v>370</v>
          </cell>
          <cell r="C373">
            <v>1</v>
          </cell>
          <cell r="D373">
            <v>6</v>
          </cell>
          <cell r="E373">
            <v>17</v>
          </cell>
          <cell r="F373" t="str">
            <v>PATTERSON</v>
          </cell>
          <cell r="G373" t="str">
            <v>Tracey</v>
          </cell>
          <cell r="H373" t="str">
            <v>F</v>
          </cell>
          <cell r="I373">
            <v>41</v>
          </cell>
          <cell r="J373">
            <v>26283</v>
          </cell>
          <cell r="K373" t="str">
            <v>FV</v>
          </cell>
          <cell r="L373" t="str">
            <v>NRR</v>
          </cell>
        </row>
        <row r="374">
          <cell r="A374">
            <v>373</v>
          </cell>
          <cell r="B374">
            <v>372</v>
          </cell>
          <cell r="C374">
            <v>1</v>
          </cell>
          <cell r="D374">
            <v>6</v>
          </cell>
          <cell r="E374">
            <v>17</v>
          </cell>
          <cell r="F374" t="str">
            <v>CARINS</v>
          </cell>
          <cell r="G374" t="str">
            <v>Ashlee</v>
          </cell>
          <cell r="H374" t="str">
            <v>F</v>
          </cell>
          <cell r="I374">
            <v>18</v>
          </cell>
          <cell r="J374">
            <v>34522</v>
          </cell>
          <cell r="K374" t="str">
            <v>F</v>
          </cell>
          <cell r="L374" t="str">
            <v>NRR</v>
          </cell>
        </row>
        <row r="375">
          <cell r="A375">
            <v>374</v>
          </cell>
          <cell r="B375">
            <v>192</v>
          </cell>
          <cell r="C375">
            <v>1</v>
          </cell>
          <cell r="D375">
            <v>6</v>
          </cell>
          <cell r="E375">
            <v>30</v>
          </cell>
          <cell r="F375" t="str">
            <v>STEVENSON</v>
          </cell>
          <cell r="G375" t="str">
            <v>Aaron</v>
          </cell>
          <cell r="H375" t="str">
            <v>M</v>
          </cell>
          <cell r="I375">
            <v>17</v>
          </cell>
          <cell r="J375">
            <v>34922</v>
          </cell>
          <cell r="K375" t="str">
            <v>M</v>
          </cell>
          <cell r="L375" t="str">
            <v>Jogscotland</v>
          </cell>
        </row>
        <row r="376">
          <cell r="A376">
            <v>375</v>
          </cell>
          <cell r="B376">
            <v>22</v>
          </cell>
          <cell r="C376">
            <v>1</v>
          </cell>
          <cell r="D376">
            <v>6</v>
          </cell>
          <cell r="E376">
            <v>36</v>
          </cell>
          <cell r="F376" t="str">
            <v>HEPBURN</v>
          </cell>
          <cell r="G376" t="str">
            <v>Pamella</v>
          </cell>
          <cell r="H376" t="str">
            <v>F</v>
          </cell>
          <cell r="I376">
            <v>38</v>
          </cell>
          <cell r="J376">
            <v>27102</v>
          </cell>
          <cell r="K376" t="str">
            <v>FSV</v>
          </cell>
          <cell r="L376" t="str">
            <v>UA</v>
          </cell>
        </row>
        <row r="377">
          <cell r="A377">
            <v>376</v>
          </cell>
          <cell r="B377">
            <v>148</v>
          </cell>
          <cell r="C377">
            <v>1</v>
          </cell>
          <cell r="D377">
            <v>8</v>
          </cell>
          <cell r="E377">
            <v>8</v>
          </cell>
          <cell r="F377" t="str">
            <v>MURRIE</v>
          </cell>
          <cell r="G377" t="str">
            <v>Carol</v>
          </cell>
          <cell r="H377" t="str">
            <v>F</v>
          </cell>
          <cell r="I377">
            <v>54</v>
          </cell>
          <cell r="J377">
            <v>21392</v>
          </cell>
          <cell r="K377" t="str">
            <v>FSV</v>
          </cell>
          <cell r="L377" t="str">
            <v>UA</v>
          </cell>
        </row>
        <row r="378">
          <cell r="A378">
            <v>377</v>
          </cell>
          <cell r="B378">
            <v>354</v>
          </cell>
          <cell r="C378">
            <v>1</v>
          </cell>
          <cell r="D378">
            <v>8</v>
          </cell>
          <cell r="E378">
            <v>18</v>
          </cell>
          <cell r="F378" t="str">
            <v>WILLIAMSON</v>
          </cell>
          <cell r="G378" t="str">
            <v>Nicola</v>
          </cell>
          <cell r="H378" t="str">
            <v>F</v>
          </cell>
          <cell r="I378">
            <v>44</v>
          </cell>
          <cell r="J378">
            <v>25255</v>
          </cell>
          <cell r="K378" t="str">
            <v>FV</v>
          </cell>
          <cell r="L378" t="str">
            <v>NRR</v>
          </cell>
        </row>
        <row r="379">
          <cell r="A379">
            <v>378</v>
          </cell>
          <cell r="B379">
            <v>8</v>
          </cell>
          <cell r="C379">
            <v>1</v>
          </cell>
          <cell r="D379">
            <v>9</v>
          </cell>
          <cell r="E379">
            <v>27</v>
          </cell>
          <cell r="F379" t="str">
            <v>MACINTOSH</v>
          </cell>
          <cell r="G379" t="str">
            <v>Colleen</v>
          </cell>
          <cell r="H379" t="str">
            <v>F</v>
          </cell>
          <cell r="I379">
            <v>40</v>
          </cell>
          <cell r="J379">
            <v>26664</v>
          </cell>
          <cell r="K379" t="str">
            <v>FV</v>
          </cell>
          <cell r="L379" t="str">
            <v>UA</v>
          </cell>
        </row>
        <row r="380">
          <cell r="A380">
            <v>379</v>
          </cell>
          <cell r="B380">
            <v>9</v>
          </cell>
          <cell r="C380">
            <v>1</v>
          </cell>
          <cell r="D380">
            <v>9</v>
          </cell>
          <cell r="E380">
            <v>27</v>
          </cell>
          <cell r="F380" t="str">
            <v>ANDERSON</v>
          </cell>
          <cell r="G380" t="str">
            <v>Lauren</v>
          </cell>
          <cell r="H380" t="str">
            <v>F</v>
          </cell>
          <cell r="I380">
            <v>28</v>
          </cell>
          <cell r="J380" t="str">
            <v>09/03/1984</v>
          </cell>
          <cell r="K380" t="str">
            <v>F</v>
          </cell>
          <cell r="L380" t="str">
            <v>UA</v>
          </cell>
        </row>
        <row r="381">
          <cell r="A381">
            <v>380</v>
          </cell>
          <cell r="B381">
            <v>270</v>
          </cell>
          <cell r="C381">
            <v>1</v>
          </cell>
          <cell r="D381">
            <v>10</v>
          </cell>
          <cell r="E381">
            <v>41</v>
          </cell>
          <cell r="F381" t="str">
            <v>DUNCAN</v>
          </cell>
          <cell r="G381" t="str">
            <v>Susan</v>
          </cell>
          <cell r="H381" t="str">
            <v>M</v>
          </cell>
          <cell r="I381">
            <v>48</v>
          </cell>
          <cell r="J381">
            <v>23568</v>
          </cell>
          <cell r="K381" t="str">
            <v>FSV</v>
          </cell>
          <cell r="L381" t="str">
            <v>Jogscotland Peterhead</v>
          </cell>
        </row>
        <row r="382">
          <cell r="A382">
            <v>381</v>
          </cell>
          <cell r="B382">
            <v>250</v>
          </cell>
          <cell r="C382">
            <v>1</v>
          </cell>
          <cell r="D382">
            <v>10</v>
          </cell>
          <cell r="E382">
            <v>41</v>
          </cell>
          <cell r="F382" t="str">
            <v>WILLIAMS</v>
          </cell>
          <cell r="G382" t="str">
            <v>Marie</v>
          </cell>
          <cell r="H382" t="str">
            <v>F</v>
          </cell>
          <cell r="I382">
            <v>38</v>
          </cell>
          <cell r="J382">
            <v>27296</v>
          </cell>
          <cell r="K382" t="str">
            <v>FV</v>
          </cell>
          <cell r="L382" t="str">
            <v>Peterhead Jogscotland</v>
          </cell>
        </row>
        <row r="383">
          <cell r="A383">
            <v>382</v>
          </cell>
          <cell r="B383">
            <v>179</v>
          </cell>
          <cell r="C383">
            <v>1</v>
          </cell>
          <cell r="D383">
            <v>12</v>
          </cell>
          <cell r="E383">
            <v>4</v>
          </cell>
          <cell r="F383" t="str">
            <v>MURRAY</v>
          </cell>
          <cell r="G383" t="str">
            <v>Sarah</v>
          </cell>
          <cell r="H383" t="str">
            <v>F</v>
          </cell>
          <cell r="I383">
            <v>44</v>
          </cell>
          <cell r="J383">
            <v>25091</v>
          </cell>
          <cell r="K383" t="str">
            <v>FV</v>
          </cell>
          <cell r="L383" t="str">
            <v>Jogscotland Inverness</v>
          </cell>
        </row>
        <row r="384">
          <cell r="A384">
            <v>383</v>
          </cell>
          <cell r="B384">
            <v>187</v>
          </cell>
          <cell r="C384">
            <v>1</v>
          </cell>
          <cell r="D384">
            <v>12</v>
          </cell>
          <cell r="E384">
            <v>4</v>
          </cell>
          <cell r="F384" t="str">
            <v>SCOBBIE</v>
          </cell>
          <cell r="G384" t="str">
            <v>Sharon</v>
          </cell>
          <cell r="H384" t="str">
            <v>F</v>
          </cell>
          <cell r="I384">
            <v>40</v>
          </cell>
          <cell r="J384">
            <v>26689</v>
          </cell>
          <cell r="K384" t="str">
            <v>FV</v>
          </cell>
          <cell r="L384" t="str">
            <v>Inverness Jogscotland</v>
          </cell>
        </row>
        <row r="385">
          <cell r="A385">
            <v>384</v>
          </cell>
          <cell r="B385">
            <v>188</v>
          </cell>
          <cell r="C385">
            <v>1</v>
          </cell>
          <cell r="D385">
            <v>12</v>
          </cell>
          <cell r="E385">
            <v>4</v>
          </cell>
          <cell r="F385" t="str">
            <v>SCOBBIE</v>
          </cell>
          <cell r="G385" t="str">
            <v>Steven</v>
          </cell>
          <cell r="H385" t="str">
            <v>M</v>
          </cell>
          <cell r="I385">
            <v>40</v>
          </cell>
          <cell r="J385">
            <v>26584</v>
          </cell>
          <cell r="K385" t="str">
            <v>MV</v>
          </cell>
          <cell r="L385" t="str">
            <v>UA</v>
          </cell>
        </row>
        <row r="386">
          <cell r="A386">
            <v>385</v>
          </cell>
          <cell r="B386">
            <v>81</v>
          </cell>
          <cell r="C386">
            <v>1</v>
          </cell>
          <cell r="D386">
            <v>12</v>
          </cell>
          <cell r="E386">
            <v>50</v>
          </cell>
          <cell r="F386" t="str">
            <v>BRUCE</v>
          </cell>
          <cell r="G386" t="str">
            <v>David</v>
          </cell>
          <cell r="H386" t="str">
            <v>M</v>
          </cell>
          <cell r="I386">
            <v>46</v>
          </cell>
          <cell r="J386">
            <v>24420</v>
          </cell>
          <cell r="K386" t="str">
            <v>MV</v>
          </cell>
          <cell r="L386" t="str">
            <v>Jog Scotland Inverness Leisure</v>
          </cell>
        </row>
        <row r="387">
          <cell r="A387">
            <v>386</v>
          </cell>
          <cell r="B387">
            <v>21</v>
          </cell>
          <cell r="C387">
            <v>1</v>
          </cell>
          <cell r="D387">
            <v>14</v>
          </cell>
          <cell r="E387">
            <v>44</v>
          </cell>
          <cell r="F387" t="str">
            <v>BAIRD</v>
          </cell>
          <cell r="G387" t="str">
            <v>Cathy</v>
          </cell>
          <cell r="H387" t="str">
            <v>F</v>
          </cell>
          <cell r="I387">
            <v>60</v>
          </cell>
          <cell r="J387">
            <v>19200</v>
          </cell>
          <cell r="K387" t="str">
            <v>FSV</v>
          </cell>
          <cell r="L387" t="str">
            <v>UA</v>
          </cell>
        </row>
        <row r="388">
          <cell r="A388">
            <v>387</v>
          </cell>
          <cell r="B388">
            <v>215</v>
          </cell>
          <cell r="C388">
            <v>1</v>
          </cell>
          <cell r="D388">
            <v>15</v>
          </cell>
          <cell r="E388">
            <v>59</v>
          </cell>
          <cell r="F388" t="str">
            <v>MACKINTOSH</v>
          </cell>
          <cell r="G388" t="str">
            <v>Lorna</v>
          </cell>
          <cell r="H388" t="str">
            <v>F</v>
          </cell>
          <cell r="I388">
            <v>37</v>
          </cell>
          <cell r="J388">
            <v>27600</v>
          </cell>
          <cell r="K388" t="str">
            <v>FV</v>
          </cell>
          <cell r="L388" t="str">
            <v>UA</v>
          </cell>
        </row>
        <row r="389">
          <cell r="A389">
            <v>388</v>
          </cell>
          <cell r="B389">
            <v>276</v>
          </cell>
          <cell r="C389">
            <v>1</v>
          </cell>
          <cell r="D389">
            <v>16</v>
          </cell>
          <cell r="E389">
            <v>23</v>
          </cell>
          <cell r="F389" t="str">
            <v>SHAW</v>
          </cell>
          <cell r="G389" t="str">
            <v>Kirsty</v>
          </cell>
          <cell r="H389" t="str">
            <v>F</v>
          </cell>
          <cell r="I389">
            <v>38</v>
          </cell>
          <cell r="J389">
            <v>27287</v>
          </cell>
          <cell r="K389" t="str">
            <v>FV</v>
          </cell>
          <cell r="L389" t="str">
            <v>UA</v>
          </cell>
        </row>
        <row r="390">
          <cell r="A390">
            <v>389</v>
          </cell>
          <cell r="B390">
            <v>264</v>
          </cell>
          <cell r="C390">
            <v>1</v>
          </cell>
          <cell r="D390">
            <v>16</v>
          </cell>
          <cell r="E390">
            <v>23</v>
          </cell>
          <cell r="F390" t="str">
            <v>COOKE</v>
          </cell>
          <cell r="G390" t="str">
            <v>William</v>
          </cell>
          <cell r="H390" t="str">
            <v>M</v>
          </cell>
          <cell r="I390">
            <v>63</v>
          </cell>
          <cell r="J390">
            <v>18041</v>
          </cell>
          <cell r="K390" t="str">
            <v>MSV</v>
          </cell>
          <cell r="L390" t="str">
            <v>Jogscotland Buckie</v>
          </cell>
        </row>
        <row r="391">
          <cell r="A391">
            <v>390</v>
          </cell>
          <cell r="B391">
            <v>262</v>
          </cell>
          <cell r="C391">
            <v>1</v>
          </cell>
          <cell r="D391">
            <v>17</v>
          </cell>
          <cell r="E391">
            <v>40</v>
          </cell>
          <cell r="F391" t="str">
            <v>ROBERTSON</v>
          </cell>
          <cell r="G391" t="str">
            <v>Lynn</v>
          </cell>
          <cell r="H391" t="str">
            <v>F</v>
          </cell>
          <cell r="I391">
            <v>36</v>
          </cell>
          <cell r="J391">
            <v>27989</v>
          </cell>
          <cell r="K391" t="str">
            <v>FV</v>
          </cell>
          <cell r="L391" t="str">
            <v>UA</v>
          </cell>
        </row>
        <row r="392">
          <cell r="A392">
            <v>391</v>
          </cell>
          <cell r="B392">
            <v>301</v>
          </cell>
          <cell r="C392">
            <v>1</v>
          </cell>
          <cell r="D392">
            <v>20</v>
          </cell>
          <cell r="E392">
            <v>33</v>
          </cell>
          <cell r="F392" t="str">
            <v>ARNOTT</v>
          </cell>
          <cell r="G392" t="str">
            <v>Wendy</v>
          </cell>
          <cell r="H392" t="str">
            <v>F</v>
          </cell>
          <cell r="I392">
            <v>40</v>
          </cell>
          <cell r="J392">
            <v>26512</v>
          </cell>
          <cell r="K392" t="str">
            <v>FV</v>
          </cell>
          <cell r="L392" t="str">
            <v>NRR</v>
          </cell>
        </row>
        <row r="393">
          <cell r="A393">
            <v>392</v>
          </cell>
          <cell r="B393">
            <v>11</v>
          </cell>
          <cell r="C393" t="str">
            <v>D</v>
          </cell>
          <cell r="D393" t="str">
            <v>N</v>
          </cell>
          <cell r="E393" t="str">
            <v>S</v>
          </cell>
          <cell r="F393" t="str">
            <v>ELLIS</v>
          </cell>
          <cell r="G393" t="str">
            <v>George</v>
          </cell>
          <cell r="H393" t="str">
            <v>M</v>
          </cell>
          <cell r="I393">
            <v>59</v>
          </cell>
          <cell r="J393" t="str">
            <v>02/09/1953</v>
          </cell>
          <cell r="K393" t="str">
            <v>MSV</v>
          </cell>
          <cell r="L393" t="str">
            <v>UA</v>
          </cell>
        </row>
        <row r="394">
          <cell r="A394">
            <v>393</v>
          </cell>
          <cell r="B394">
            <v>13</v>
          </cell>
          <cell r="C394" t="str">
            <v>D</v>
          </cell>
          <cell r="D394" t="str">
            <v>N</v>
          </cell>
          <cell r="E394" t="str">
            <v>S</v>
          </cell>
          <cell r="F394" t="str">
            <v>STEWART</v>
          </cell>
          <cell r="G394" t="str">
            <v>Hazel</v>
          </cell>
          <cell r="H394" t="str">
            <v>F</v>
          </cell>
          <cell r="I394">
            <v>39</v>
          </cell>
          <cell r="J394">
            <v>26828</v>
          </cell>
          <cell r="K394" t="str">
            <v>FV</v>
          </cell>
          <cell r="L394" t="str">
            <v>UA</v>
          </cell>
        </row>
        <row r="395">
          <cell r="A395">
            <v>394</v>
          </cell>
          <cell r="B395">
            <v>20</v>
          </cell>
          <cell r="C395" t="str">
            <v>D</v>
          </cell>
          <cell r="D395" t="str">
            <v>N</v>
          </cell>
          <cell r="E395" t="str">
            <v>S</v>
          </cell>
          <cell r="F395" t="str">
            <v>BAIRD</v>
          </cell>
          <cell r="G395" t="str">
            <v>Gordon</v>
          </cell>
          <cell r="H395" t="str">
            <v>M</v>
          </cell>
          <cell r="I395">
            <v>59</v>
          </cell>
          <cell r="J395">
            <v>19584</v>
          </cell>
          <cell r="K395" t="str">
            <v>MSV</v>
          </cell>
          <cell r="L395" t="str">
            <v>UA</v>
          </cell>
        </row>
        <row r="396">
          <cell r="A396">
            <v>395</v>
          </cell>
          <cell r="B396">
            <v>24</v>
          </cell>
          <cell r="C396" t="str">
            <v>D</v>
          </cell>
          <cell r="D396" t="str">
            <v>N</v>
          </cell>
          <cell r="E396" t="str">
            <v>S</v>
          </cell>
          <cell r="F396" t="str">
            <v>MACKENZIE</v>
          </cell>
          <cell r="G396" t="str">
            <v>Gavin</v>
          </cell>
          <cell r="H396" t="str">
            <v>M</v>
          </cell>
          <cell r="I396">
            <v>28</v>
          </cell>
          <cell r="J396">
            <v>30939</v>
          </cell>
          <cell r="K396" t="str">
            <v>M</v>
          </cell>
          <cell r="L396" t="str">
            <v>UA</v>
          </cell>
        </row>
        <row r="397">
          <cell r="A397">
            <v>396</v>
          </cell>
          <cell r="B397">
            <v>29</v>
          </cell>
          <cell r="C397" t="str">
            <v>D</v>
          </cell>
          <cell r="D397" t="str">
            <v>N</v>
          </cell>
          <cell r="E397" t="str">
            <v>S</v>
          </cell>
          <cell r="F397" t="str">
            <v>KIRK</v>
          </cell>
          <cell r="G397" t="str">
            <v>Helen</v>
          </cell>
          <cell r="H397" t="str">
            <v>F</v>
          </cell>
          <cell r="I397">
            <v>53</v>
          </cell>
          <cell r="J397">
            <v>21755</v>
          </cell>
          <cell r="K397" t="str">
            <v>FSV</v>
          </cell>
          <cell r="L397" t="str">
            <v>Garioch Gazelles</v>
          </cell>
        </row>
        <row r="398">
          <cell r="A398">
            <v>397</v>
          </cell>
          <cell r="B398">
            <v>48</v>
          </cell>
          <cell r="C398" t="str">
            <v>D</v>
          </cell>
          <cell r="D398" t="str">
            <v>N</v>
          </cell>
          <cell r="E398" t="str">
            <v>S</v>
          </cell>
          <cell r="F398" t="str">
            <v>KIRK</v>
          </cell>
          <cell r="G398" t="str">
            <v>Timothy</v>
          </cell>
          <cell r="H398" t="str">
            <v>M</v>
          </cell>
          <cell r="I398">
            <v>67</v>
          </cell>
          <cell r="J398">
            <v>16576</v>
          </cell>
          <cell r="K398" t="str">
            <v>MSV</v>
          </cell>
          <cell r="L398" t="str">
            <v>Midland Masters</v>
          </cell>
        </row>
        <row r="399">
          <cell r="A399">
            <v>398</v>
          </cell>
          <cell r="B399">
            <v>63</v>
          </cell>
          <cell r="C399" t="str">
            <v>D</v>
          </cell>
          <cell r="D399" t="str">
            <v>N</v>
          </cell>
          <cell r="E399" t="str">
            <v>F</v>
          </cell>
          <cell r="F399" t="str">
            <v>HAYWARD</v>
          </cell>
          <cell r="G399" t="str">
            <v>Robbie</v>
          </cell>
          <cell r="H399" t="str">
            <v>M</v>
          </cell>
          <cell r="I399">
            <v>28</v>
          </cell>
          <cell r="J399">
            <v>31068</v>
          </cell>
          <cell r="K399" t="str">
            <v>M</v>
          </cell>
          <cell r="L399" t="str">
            <v>UA</v>
          </cell>
        </row>
        <row r="400">
          <cell r="A400">
            <v>399</v>
          </cell>
          <cell r="B400">
            <v>79</v>
          </cell>
          <cell r="C400" t="str">
            <v>D</v>
          </cell>
          <cell r="D400" t="str">
            <v>N</v>
          </cell>
          <cell r="E400" t="str">
            <v>F</v>
          </cell>
          <cell r="F400" t="str">
            <v>MURDOCH</v>
          </cell>
          <cell r="G400" t="str">
            <v>Stewart</v>
          </cell>
          <cell r="H400" t="str">
            <v>M</v>
          </cell>
          <cell r="I400">
            <v>27</v>
          </cell>
          <cell r="J400">
            <v>31156</v>
          </cell>
          <cell r="K400" t="str">
            <v>M</v>
          </cell>
          <cell r="L400" t="str">
            <v>UA</v>
          </cell>
        </row>
        <row r="401">
          <cell r="A401">
            <v>400</v>
          </cell>
          <cell r="B401">
            <v>83</v>
          </cell>
          <cell r="C401" t="str">
            <v>D</v>
          </cell>
          <cell r="D401" t="str">
            <v>N</v>
          </cell>
          <cell r="E401" t="str">
            <v>F</v>
          </cell>
          <cell r="F401" t="str">
            <v>STEWART</v>
          </cell>
          <cell r="G401" t="str">
            <v>Allan</v>
          </cell>
          <cell r="H401" t="str">
            <v>M</v>
          </cell>
          <cell r="I401">
            <v>47</v>
          </cell>
          <cell r="J401">
            <v>24028</v>
          </cell>
          <cell r="K401" t="str">
            <v>MV</v>
          </cell>
          <cell r="L401" t="str">
            <v>UA</v>
          </cell>
        </row>
        <row r="402">
          <cell r="A402">
            <v>401</v>
          </cell>
          <cell r="B402">
            <v>238</v>
          </cell>
          <cell r="C402" t="str">
            <v>D</v>
          </cell>
          <cell r="D402" t="str">
            <v>N</v>
          </cell>
          <cell r="E402" t="str">
            <v>F</v>
          </cell>
          <cell r="F402" t="str">
            <v>FOXCROFT</v>
          </cell>
          <cell r="G402" t="str">
            <v>Neil</v>
          </cell>
          <cell r="H402" t="str">
            <v>M</v>
          </cell>
          <cell r="I402">
            <v>37</v>
          </cell>
          <cell r="J402">
            <v>27789</v>
          </cell>
          <cell r="K402" t="str">
            <v>M</v>
          </cell>
          <cell r="L402" t="str">
            <v>UA</v>
          </cell>
        </row>
        <row r="403">
          <cell r="A403">
            <v>402</v>
          </cell>
          <cell r="B403">
            <v>267</v>
          </cell>
          <cell r="C403" t="str">
            <v>D</v>
          </cell>
          <cell r="D403" t="str">
            <v>N</v>
          </cell>
          <cell r="E403" t="str">
            <v>F</v>
          </cell>
          <cell r="F403" t="str">
            <v>MACDONALD</v>
          </cell>
          <cell r="G403" t="str">
            <v>Carol</v>
          </cell>
          <cell r="H403" t="str">
            <v>F</v>
          </cell>
          <cell r="I403">
            <v>54</v>
          </cell>
          <cell r="J403">
            <v>21539</v>
          </cell>
          <cell r="K403" t="str">
            <v>FSV</v>
          </cell>
          <cell r="L403" t="str">
            <v>Jogscotland Buckie</v>
          </cell>
        </row>
        <row r="404">
          <cell r="A404">
            <v>403</v>
          </cell>
          <cell r="B404">
            <v>281</v>
          </cell>
          <cell r="C404" t="str">
            <v>D</v>
          </cell>
          <cell r="D404" t="str">
            <v>N</v>
          </cell>
          <cell r="E404" t="str">
            <v>F</v>
          </cell>
          <cell r="F404" t="str">
            <v>WILSON</v>
          </cell>
          <cell r="G404" t="str">
            <v>Angela</v>
          </cell>
          <cell r="H404" t="str">
            <v>F</v>
          </cell>
          <cell r="I404">
            <v>43</v>
          </cell>
          <cell r="J404">
            <v>25630</v>
          </cell>
          <cell r="K404" t="str">
            <v>FV</v>
          </cell>
          <cell r="L404" t="str">
            <v>NRR</v>
          </cell>
        </row>
        <row r="405">
          <cell r="A405">
            <v>404</v>
          </cell>
          <cell r="B405">
            <v>367</v>
          </cell>
          <cell r="C405" t="str">
            <v>D</v>
          </cell>
          <cell r="D405" t="str">
            <v>N</v>
          </cell>
          <cell r="E405" t="str">
            <v>F</v>
          </cell>
          <cell r="F405" t="str">
            <v>EWING</v>
          </cell>
          <cell r="G405" t="str">
            <v>Kevin</v>
          </cell>
          <cell r="H405" t="str">
            <v>M</v>
          </cell>
          <cell r="I405">
            <v>39</v>
          </cell>
          <cell r="J405">
            <v>26887</v>
          </cell>
          <cell r="K405" t="str">
            <v>M</v>
          </cell>
          <cell r="L405" t="str">
            <v>Keith &amp; District</v>
          </cell>
        </row>
        <row r="406">
          <cell r="A406">
            <v>405</v>
          </cell>
          <cell r="B406">
            <v>203</v>
          </cell>
          <cell r="C406" t="str">
            <v>D</v>
          </cell>
          <cell r="D406" t="str">
            <v>N</v>
          </cell>
          <cell r="E406" t="str">
            <v>S</v>
          </cell>
          <cell r="F406" t="str">
            <v>Number not Used</v>
          </cell>
        </row>
        <row r="407">
          <cell r="B407">
            <v>33415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08"/>
  <sheetViews>
    <sheetView tabSelected="1" workbookViewId="0">
      <selection activeCell="A2" sqref="A2"/>
    </sheetView>
  </sheetViews>
  <sheetFormatPr defaultRowHeight="15"/>
  <cols>
    <col min="1" max="1" width="8.28515625" bestFit="1" customWidth="1"/>
    <col min="2" max="2" width="8.85546875" bestFit="1" customWidth="1"/>
    <col min="3" max="3" width="4.85546875" customWidth="1"/>
    <col min="4" max="4" width="5.5703125" customWidth="1"/>
    <col min="5" max="5" width="5.28515625" customWidth="1"/>
    <col min="6" max="6" width="16.5703125" bestFit="1" customWidth="1"/>
    <col min="7" max="7" width="12.85546875" bestFit="1" customWidth="1"/>
    <col min="8" max="8" width="28.28515625" bestFit="1" customWidth="1"/>
  </cols>
  <sheetData>
    <row r="1" spans="1:8">
      <c r="A1" t="s">
        <v>8</v>
      </c>
    </row>
    <row r="3" spans="1:8">
      <c r="A3" s="1" t="s">
        <v>0</v>
      </c>
      <c r="B3" s="2" t="s">
        <v>1</v>
      </c>
      <c r="C3" s="3" t="s">
        <v>2</v>
      </c>
      <c r="D3" s="4" t="s">
        <v>3</v>
      </c>
      <c r="E3" s="4" t="s">
        <v>4</v>
      </c>
      <c r="F3" s="1" t="s">
        <v>5</v>
      </c>
      <c r="G3" s="1" t="s">
        <v>6</v>
      </c>
      <c r="H3" s="5" t="s">
        <v>7</v>
      </c>
    </row>
    <row r="4" spans="1:8">
      <c r="A4">
        <v>1</v>
      </c>
      <c r="B4" s="6">
        <f>VLOOKUP(A:A,[1]Results!A:B,2,FALSE)</f>
        <v>335</v>
      </c>
      <c r="C4">
        <f>VLOOKUP(A:A,[1]Results!A:C,3,FALSE)</f>
        <v>0</v>
      </c>
      <c r="D4">
        <f>VLOOKUP(A:A,[1]Results!A:D,4,FALSE)</f>
        <v>32</v>
      </c>
      <c r="E4">
        <f>VLOOKUP(A:A,[1]Results!A:E,5,FALSE)</f>
        <v>53</v>
      </c>
      <c r="F4" t="str">
        <f>VLOOKUP(A:A,[1]Results!A:F,6,FALSE)</f>
        <v>LENNOX</v>
      </c>
      <c r="G4" t="str">
        <f>VLOOKUP(A:A,[1]Results!A:G,7,FALSE)</f>
        <v>Gordon</v>
      </c>
      <c r="H4" s="6" t="str">
        <f>VLOOKUP(A:A,[1]Results!A:L,12,FALSE)</f>
        <v>UA</v>
      </c>
    </row>
    <row r="5" spans="1:8">
      <c r="A5">
        <v>2</v>
      </c>
      <c r="B5" s="6">
        <f>VLOOKUP(A:A,[1]Results!A:B,2,FALSE)</f>
        <v>160</v>
      </c>
      <c r="C5">
        <f>VLOOKUP(A:A,[1]Results!A:C,3,FALSE)</f>
        <v>0</v>
      </c>
      <c r="D5">
        <f>VLOOKUP(A:A,[1]Results!A:D,4,FALSE)</f>
        <v>34</v>
      </c>
      <c r="E5">
        <f>VLOOKUP(A:A,[1]Results!A:E,5,FALSE)</f>
        <v>2</v>
      </c>
      <c r="F5" t="str">
        <f>VLOOKUP(A:A,[1]Results!A:F,6,FALSE)</f>
        <v>JENKINS</v>
      </c>
      <c r="G5" t="str">
        <f>VLOOKUP(A:A,[1]Results!A:G,7,FALSE)</f>
        <v>Gareth</v>
      </c>
      <c r="H5" s="6" t="str">
        <f>VLOOKUP(A:A,[1]Results!A:L,12,FALSE)</f>
        <v>MRR</v>
      </c>
    </row>
    <row r="6" spans="1:8">
      <c r="A6">
        <v>3</v>
      </c>
      <c r="B6" s="6">
        <f>VLOOKUP(A:A,[1]Results!A:B,2,FALSE)</f>
        <v>88</v>
      </c>
      <c r="C6">
        <f>VLOOKUP(A:A,[1]Results!A:C,3,FALSE)</f>
        <v>0</v>
      </c>
      <c r="D6">
        <f>VLOOKUP(A:A,[1]Results!A:D,4,FALSE)</f>
        <v>34</v>
      </c>
      <c r="E6">
        <f>VLOOKUP(A:A,[1]Results!A:E,5,FALSE)</f>
        <v>2</v>
      </c>
      <c r="F6" t="str">
        <f>VLOOKUP(A:A,[1]Results!A:F,6,FALSE)</f>
        <v>TREVELYAN</v>
      </c>
      <c r="G6" t="str">
        <f>VLOOKUP(A:A,[1]Results!A:G,7,FALSE)</f>
        <v>Jack</v>
      </c>
      <c r="H6" s="6" t="str">
        <f>VLOOKUP(A:A,[1]Results!A:L,12,FALSE)</f>
        <v>North Highland Harriers</v>
      </c>
    </row>
    <row r="7" spans="1:8">
      <c r="A7">
        <v>4</v>
      </c>
      <c r="B7" s="6">
        <v>99</v>
      </c>
      <c r="C7">
        <f>VLOOKUP(A:A,[1]Results!A:C,3,FALSE)</f>
        <v>0</v>
      </c>
      <c r="D7">
        <f>VLOOKUP(A:A,[1]Results!A:D,4,FALSE)</f>
        <v>34</v>
      </c>
      <c r="E7">
        <f>VLOOKUP(A:A,[1]Results!A:E,5,FALSE)</f>
        <v>15</v>
      </c>
      <c r="F7" t="str">
        <f>VLOOKUP(A:A,[1]Results!A:F,6,FALSE)</f>
        <v>MACKAY</v>
      </c>
      <c r="G7" t="str">
        <f>VLOOKUP(A:A,[1]Results!A:G,7,FALSE)</f>
        <v>Stephen</v>
      </c>
      <c r="H7" s="6" t="str">
        <f>VLOOKUP(A:A,[1]Results!A:L,12,FALSE)</f>
        <v>Inverness</v>
      </c>
    </row>
    <row r="8" spans="1:8">
      <c r="A8">
        <v>5</v>
      </c>
      <c r="B8" s="6">
        <f>VLOOKUP(A:A,[1]Results!A:B,2,FALSE)</f>
        <v>131</v>
      </c>
      <c r="C8">
        <f>VLOOKUP(A:A,[1]Results!A:C,3,FALSE)</f>
        <v>0</v>
      </c>
      <c r="D8">
        <f>VLOOKUP(A:A,[1]Results!A:D,4,FALSE)</f>
        <v>34</v>
      </c>
      <c r="E8">
        <f>VLOOKUP(A:A,[1]Results!A:E,5,FALSE)</f>
        <v>22</v>
      </c>
      <c r="F8" t="str">
        <f>VLOOKUP(A:A,[1]Results!A:F,6,FALSE)</f>
        <v>MACKENZIE</v>
      </c>
      <c r="G8" t="str">
        <f>VLOOKUP(A:A,[1]Results!A:G,7,FALSE)</f>
        <v>Stan</v>
      </c>
      <c r="H8" s="6" t="str">
        <f>VLOOKUP(A:A,[1]Results!A:L,12,FALSE)</f>
        <v>Forres Harriers</v>
      </c>
    </row>
    <row r="9" spans="1:8">
      <c r="A9">
        <v>6</v>
      </c>
      <c r="B9" s="6">
        <f>VLOOKUP(A:A,[1]Results!A:B,2,FALSE)</f>
        <v>332</v>
      </c>
      <c r="C9">
        <f>VLOOKUP(A:A,[1]Results!A:C,3,FALSE)</f>
        <v>0</v>
      </c>
      <c r="D9">
        <f>VLOOKUP(A:A,[1]Results!A:D,4,FALSE)</f>
        <v>34</v>
      </c>
      <c r="E9">
        <f>VLOOKUP(A:A,[1]Results!A:E,5,FALSE)</f>
        <v>38</v>
      </c>
      <c r="F9" t="str">
        <f>VLOOKUP(A:A,[1]Results!A:F,6,FALSE)</f>
        <v>BARTON</v>
      </c>
      <c r="G9" t="str">
        <f>VLOOKUP(A:A,[1]Results!A:G,7,FALSE)</f>
        <v>Frankie</v>
      </c>
      <c r="H9" s="6" t="str">
        <f>VLOOKUP(A:A,[1]Results!A:L,12,FALSE)</f>
        <v>Keith &amp; District</v>
      </c>
    </row>
    <row r="10" spans="1:8">
      <c r="A10">
        <v>7</v>
      </c>
      <c r="B10" s="6">
        <f>VLOOKUP(A:A,[1]Results!A:B,2,FALSE)</f>
        <v>133</v>
      </c>
      <c r="C10">
        <f>VLOOKUP(A:A,[1]Results!A:C,3,FALSE)</f>
        <v>0</v>
      </c>
      <c r="D10">
        <f>VLOOKUP(A:A,[1]Results!A:D,4,FALSE)</f>
        <v>34</v>
      </c>
      <c r="E10">
        <f>VLOOKUP(A:A,[1]Results!A:E,5,FALSE)</f>
        <v>56</v>
      </c>
      <c r="F10" t="str">
        <f>VLOOKUP(A:A,[1]Results!A:F,6,FALSE)</f>
        <v>WILSON</v>
      </c>
      <c r="G10" t="str">
        <f>VLOOKUP(A:A,[1]Results!A:G,7,FALSE)</f>
        <v>Kenny</v>
      </c>
      <c r="H10" s="6" t="str">
        <f>VLOOKUP(A:A,[1]Results!A:L,12,FALSE)</f>
        <v>MRR</v>
      </c>
    </row>
    <row r="11" spans="1:8">
      <c r="A11">
        <v>8</v>
      </c>
      <c r="B11" s="6">
        <f>VLOOKUP(A:A,[1]Results!A:B,2,FALSE)</f>
        <v>273</v>
      </c>
      <c r="C11">
        <f>VLOOKUP(A:A,[1]Results!A:C,3,FALSE)</f>
        <v>0</v>
      </c>
      <c r="D11">
        <f>VLOOKUP(A:A,[1]Results!A:D,4,FALSE)</f>
        <v>35</v>
      </c>
      <c r="E11">
        <f>VLOOKUP(A:A,[1]Results!A:E,5,FALSE)</f>
        <v>3</v>
      </c>
      <c r="F11" t="str">
        <f>VLOOKUP(A:A,[1]Results!A:F,6,FALSE)</f>
        <v>MILLER</v>
      </c>
      <c r="G11" t="str">
        <f>VLOOKUP(A:A,[1]Results!A:G,7,FALSE)</f>
        <v>Paul</v>
      </c>
      <c r="H11" s="6" t="str">
        <f>VLOOKUP(A:A,[1]Results!A:L,12,FALSE)</f>
        <v>Inverness Harriers</v>
      </c>
    </row>
    <row r="12" spans="1:8">
      <c r="A12">
        <v>9</v>
      </c>
      <c r="B12" s="6">
        <f>VLOOKUP(A:A,[1]Results!A:B,2,FALSE)</f>
        <v>182</v>
      </c>
      <c r="C12">
        <f>VLOOKUP(A:A,[1]Results!A:C,3,FALSE)</f>
        <v>0</v>
      </c>
      <c r="D12">
        <f>VLOOKUP(A:A,[1]Results!A:D,4,FALSE)</f>
        <v>35</v>
      </c>
      <c r="E12">
        <f>VLOOKUP(A:A,[1]Results!A:E,5,FALSE)</f>
        <v>6</v>
      </c>
      <c r="F12" t="str">
        <f>VLOOKUP(A:A,[1]Results!A:F,6,FALSE)</f>
        <v>CUNNINGHAM</v>
      </c>
      <c r="G12" t="str">
        <f>VLOOKUP(A:A,[1]Results!A:G,7,FALSE)</f>
        <v>Dean</v>
      </c>
      <c r="H12" s="6" t="str">
        <f>VLOOKUP(A:A,[1]Results!A:L,12,FALSE)</f>
        <v>Inverness Harriers</v>
      </c>
    </row>
    <row r="13" spans="1:8">
      <c r="A13">
        <v>10</v>
      </c>
      <c r="B13" s="6">
        <f>VLOOKUP(A:A,[1]Results!A:B,2,FALSE)</f>
        <v>145</v>
      </c>
      <c r="C13">
        <f>VLOOKUP(A:A,[1]Results!A:C,3,FALSE)</f>
        <v>0</v>
      </c>
      <c r="D13">
        <f>VLOOKUP(A:A,[1]Results!A:D,4,FALSE)</f>
        <v>35</v>
      </c>
      <c r="E13">
        <f>VLOOKUP(A:A,[1]Results!A:E,5,FALSE)</f>
        <v>28</v>
      </c>
      <c r="F13" t="str">
        <f>VLOOKUP(A:A,[1]Results!A:F,6,FALSE)</f>
        <v>GAULD</v>
      </c>
      <c r="G13" t="str">
        <f>VLOOKUP(A:A,[1]Results!A:G,7,FALSE)</f>
        <v>Nicola</v>
      </c>
      <c r="H13" s="6" t="str">
        <f>VLOOKUP(A:A,[1]Results!A:L,12,FALSE)</f>
        <v>Aberdeen AAC</v>
      </c>
    </row>
    <row r="14" spans="1:8">
      <c r="A14">
        <v>11</v>
      </c>
      <c r="B14" s="6">
        <f>VLOOKUP(A:A,[1]Results!A:B,2,FALSE)</f>
        <v>184</v>
      </c>
      <c r="C14">
        <f>VLOOKUP(A:A,[1]Results!A:C,3,FALSE)</f>
        <v>0</v>
      </c>
      <c r="D14">
        <f>VLOOKUP(A:A,[1]Results!A:D,4,FALSE)</f>
        <v>35</v>
      </c>
      <c r="E14">
        <f>VLOOKUP(A:A,[1]Results!A:E,5,FALSE)</f>
        <v>28</v>
      </c>
      <c r="F14" t="str">
        <f>VLOOKUP(A:A,[1]Results!A:F,6,FALSE)</f>
        <v>HADDEN</v>
      </c>
      <c r="G14" t="str">
        <f>VLOOKUP(A:A,[1]Results!A:G,7,FALSE)</f>
        <v>Paul</v>
      </c>
      <c r="H14" s="6" t="str">
        <f>VLOOKUP(A:A,[1]Results!A:L,12,FALSE)</f>
        <v>UA</v>
      </c>
    </row>
    <row r="15" spans="1:8">
      <c r="A15">
        <v>12</v>
      </c>
      <c r="B15" s="6">
        <f>VLOOKUP(A:A,[1]Results!A:B,2,FALSE)</f>
        <v>307</v>
      </c>
      <c r="C15">
        <f>VLOOKUP(A:A,[1]Results!A:C,3,FALSE)</f>
        <v>0</v>
      </c>
      <c r="D15">
        <f>VLOOKUP(A:A,[1]Results!A:D,4,FALSE)</f>
        <v>36</v>
      </c>
      <c r="E15">
        <f>VLOOKUP(A:A,[1]Results!A:E,5,FALSE)</f>
        <v>3</v>
      </c>
      <c r="F15" t="str">
        <f>VLOOKUP(A:A,[1]Results!A:F,6,FALSE)</f>
        <v>GALLANTREE</v>
      </c>
      <c r="G15" t="str">
        <f>VLOOKUP(A:A,[1]Results!A:G,7,FALSE)</f>
        <v>Lloyd</v>
      </c>
      <c r="H15" s="6" t="str">
        <f>VLOOKUP(A:A,[1]Results!A:L,12,FALSE)</f>
        <v>Forres Harriers</v>
      </c>
    </row>
    <row r="16" spans="1:8">
      <c r="A16">
        <v>13</v>
      </c>
      <c r="B16" s="6">
        <f>VLOOKUP(A:A,[1]Results!A:B,2,FALSE)</f>
        <v>316</v>
      </c>
      <c r="C16">
        <f>VLOOKUP(A:A,[1]Results!A:C,3,FALSE)</f>
        <v>0</v>
      </c>
      <c r="D16">
        <f>VLOOKUP(A:A,[1]Results!A:D,4,FALSE)</f>
        <v>36</v>
      </c>
      <c r="E16">
        <f>VLOOKUP(A:A,[1]Results!A:E,5,FALSE)</f>
        <v>13</v>
      </c>
      <c r="F16" t="str">
        <f>VLOOKUP(A:A,[1]Results!A:F,6,FALSE)</f>
        <v>MACDONALD</v>
      </c>
      <c r="G16" t="str">
        <f>VLOOKUP(A:A,[1]Results!A:G,7,FALSE)</f>
        <v>Dougie</v>
      </c>
      <c r="H16" s="6" t="str">
        <f>VLOOKUP(A:A,[1]Results!A:L,12,FALSE)</f>
        <v>Highland Hill Runners</v>
      </c>
    </row>
    <row r="17" spans="1:8">
      <c r="A17">
        <v>14</v>
      </c>
      <c r="B17" s="6">
        <f>VLOOKUP(A:A,[1]Results!A:B,2,FALSE)</f>
        <v>130</v>
      </c>
      <c r="C17">
        <f>VLOOKUP(A:A,[1]Results!A:C,3,FALSE)</f>
        <v>0</v>
      </c>
      <c r="D17">
        <f>VLOOKUP(A:A,[1]Results!A:D,4,FALSE)</f>
        <v>36</v>
      </c>
      <c r="E17">
        <f>VLOOKUP(A:A,[1]Results!A:E,5,FALSE)</f>
        <v>29</v>
      </c>
      <c r="F17" t="str">
        <f>VLOOKUP(A:A,[1]Results!A:F,6,FALSE)</f>
        <v>CRESWELL</v>
      </c>
      <c r="G17" t="str">
        <f>VLOOKUP(A:A,[1]Results!A:G,7,FALSE)</f>
        <v>Ray</v>
      </c>
      <c r="H17" s="6" t="str">
        <f>VLOOKUP(A:A,[1]Results!A:L,12,FALSE)</f>
        <v>Aberdeen AAC</v>
      </c>
    </row>
    <row r="18" spans="1:8">
      <c r="A18">
        <v>15</v>
      </c>
      <c r="B18" s="6">
        <f>VLOOKUP(A:A,[1]Results!A:B,2,FALSE)</f>
        <v>233</v>
      </c>
      <c r="C18">
        <f>VLOOKUP(A:A,[1]Results!A:C,3,FALSE)</f>
        <v>0</v>
      </c>
      <c r="D18">
        <f>VLOOKUP(A:A,[1]Results!A:D,4,FALSE)</f>
        <v>36</v>
      </c>
      <c r="E18">
        <f>VLOOKUP(A:A,[1]Results!A:E,5,FALSE)</f>
        <v>38</v>
      </c>
      <c r="F18" t="str">
        <f>VLOOKUP(A:A,[1]Results!A:F,6,FALSE)</f>
        <v>NIXON</v>
      </c>
      <c r="G18" t="str">
        <f>VLOOKUP(A:A,[1]Results!A:G,7,FALSE)</f>
        <v>Ross</v>
      </c>
      <c r="H18" s="6" t="str">
        <f>VLOOKUP(A:A,[1]Results!A:L,12,FALSE)</f>
        <v>Inverness Harriers</v>
      </c>
    </row>
    <row r="19" spans="1:8">
      <c r="A19">
        <v>16</v>
      </c>
      <c r="B19" s="6">
        <f>VLOOKUP(A:A,[1]Results!A:B,2,FALSE)</f>
        <v>80</v>
      </c>
      <c r="C19">
        <f>VLOOKUP(A:A,[1]Results!A:C,3,FALSE)</f>
        <v>0</v>
      </c>
      <c r="D19">
        <f>VLOOKUP(A:A,[1]Results!A:D,4,FALSE)</f>
        <v>36</v>
      </c>
      <c r="E19">
        <f>VLOOKUP(A:A,[1]Results!A:E,5,FALSE)</f>
        <v>39</v>
      </c>
      <c r="F19" t="str">
        <f>VLOOKUP(A:A,[1]Results!A:F,6,FALSE)</f>
        <v>WRIGHT</v>
      </c>
      <c r="G19" t="str">
        <f>VLOOKUP(A:A,[1]Results!A:G,7,FALSE)</f>
        <v>Steven</v>
      </c>
      <c r="H19" s="6" t="str">
        <f>VLOOKUP(A:A,[1]Results!A:L,12,FALSE)</f>
        <v>Forres Harriers</v>
      </c>
    </row>
    <row r="20" spans="1:8">
      <c r="A20">
        <v>17</v>
      </c>
      <c r="B20" s="6">
        <f>VLOOKUP(A:A,[1]Results!A:B,2,FALSE)</f>
        <v>296</v>
      </c>
      <c r="C20">
        <f>VLOOKUP(A:A,[1]Results!A:C,3,FALSE)</f>
        <v>0</v>
      </c>
      <c r="D20">
        <f>VLOOKUP(A:A,[1]Results!A:D,4,FALSE)</f>
        <v>36</v>
      </c>
      <c r="E20">
        <f>VLOOKUP(A:A,[1]Results!A:E,5,FALSE)</f>
        <v>49</v>
      </c>
      <c r="F20" t="str">
        <f>VLOOKUP(A:A,[1]Results!A:F,6,FALSE)</f>
        <v>MACLEOD</v>
      </c>
      <c r="G20" t="str">
        <f>VLOOKUP(A:A,[1]Results!A:G,7,FALSE)</f>
        <v>Graeme</v>
      </c>
      <c r="H20" s="6" t="str">
        <f>VLOOKUP(A:A,[1]Results!A:L,12,FALSE)</f>
        <v>NRR</v>
      </c>
    </row>
    <row r="21" spans="1:8">
      <c r="A21">
        <v>18</v>
      </c>
      <c r="B21" s="6">
        <f>VLOOKUP(A:A,[1]Results!A:B,2,FALSE)</f>
        <v>299</v>
      </c>
      <c r="C21">
        <f>VLOOKUP(A:A,[1]Results!A:C,3,FALSE)</f>
        <v>0</v>
      </c>
      <c r="D21">
        <f>VLOOKUP(A:A,[1]Results!A:D,4,FALSE)</f>
        <v>36</v>
      </c>
      <c r="E21">
        <f>VLOOKUP(A:A,[1]Results!A:E,5,FALSE)</f>
        <v>51</v>
      </c>
      <c r="F21" t="str">
        <f>VLOOKUP(A:A,[1]Results!A:F,6,FALSE)</f>
        <v>COOKE</v>
      </c>
      <c r="G21" t="str">
        <f>VLOOKUP(A:A,[1]Results!A:G,7,FALSE)</f>
        <v>Tim</v>
      </c>
      <c r="H21" s="6" t="str">
        <f>VLOOKUP(A:A,[1]Results!A:L,12,FALSE)</f>
        <v>Inverness Harriers</v>
      </c>
    </row>
    <row r="22" spans="1:8">
      <c r="A22">
        <v>19</v>
      </c>
      <c r="B22" s="6">
        <f>VLOOKUP(A:A,[1]Results!A:B,2,FALSE)</f>
        <v>216</v>
      </c>
      <c r="C22">
        <f>VLOOKUP(A:A,[1]Results!A:C,3,FALSE)</f>
        <v>0</v>
      </c>
      <c r="D22">
        <f>VLOOKUP(A:A,[1]Results!A:D,4,FALSE)</f>
        <v>36</v>
      </c>
      <c r="E22">
        <f>VLOOKUP(A:A,[1]Results!A:E,5,FALSE)</f>
        <v>54</v>
      </c>
      <c r="F22" t="str">
        <f>VLOOKUP(A:A,[1]Results!A:F,6,FALSE)</f>
        <v>BARKER</v>
      </c>
      <c r="G22" t="str">
        <f>VLOOKUP(A:A,[1]Results!A:G,7,FALSE)</f>
        <v>Michael</v>
      </c>
      <c r="H22" s="6" t="str">
        <f>VLOOKUP(A:A,[1]Results!A:L,12,FALSE)</f>
        <v>Metro Aberdeen</v>
      </c>
    </row>
    <row r="23" spans="1:8">
      <c r="A23">
        <v>20</v>
      </c>
      <c r="B23" s="6">
        <f>VLOOKUP(A:A,[1]Results!A:B,2,FALSE)</f>
        <v>194</v>
      </c>
      <c r="C23">
        <f>VLOOKUP(A:A,[1]Results!A:C,3,FALSE)</f>
        <v>0</v>
      </c>
      <c r="D23">
        <f>VLOOKUP(A:A,[1]Results!A:D,4,FALSE)</f>
        <v>36</v>
      </c>
      <c r="E23">
        <f>VLOOKUP(A:A,[1]Results!A:E,5,FALSE)</f>
        <v>54</v>
      </c>
      <c r="F23" t="str">
        <f>VLOOKUP(A:A,[1]Results!A:F,6,FALSE)</f>
        <v>BENNERMAN</v>
      </c>
      <c r="G23" t="str">
        <f>VLOOKUP(A:A,[1]Results!A:G,7,FALSE)</f>
        <v>Jenny</v>
      </c>
      <c r="H23" s="6" t="str">
        <f>VLOOKUP(A:A,[1]Results!A:L,12,FALSE)</f>
        <v>Inverness Harriers</v>
      </c>
    </row>
    <row r="24" spans="1:8">
      <c r="A24">
        <v>21</v>
      </c>
      <c r="B24" s="6">
        <f>VLOOKUP(A:A,[1]Results!A:B,2,FALSE)</f>
        <v>400</v>
      </c>
      <c r="C24">
        <f>VLOOKUP(A:A,[1]Results!A:C,3,FALSE)</f>
        <v>0</v>
      </c>
      <c r="D24">
        <f>VLOOKUP(A:A,[1]Results!A:D,4,FALSE)</f>
        <v>37</v>
      </c>
      <c r="E24">
        <f>VLOOKUP(A:A,[1]Results!A:E,5,FALSE)</f>
        <v>5</v>
      </c>
      <c r="F24" t="str">
        <f>VLOOKUP(A:A,[1]Results!A:F,6,FALSE)</f>
        <v>BOYNE</v>
      </c>
      <c r="G24" t="str">
        <f>VLOOKUP(A:A,[1]Results!A:G,7,FALSE)</f>
        <v>Grant</v>
      </c>
      <c r="H24" s="6" t="str">
        <f>VLOOKUP(A:A,[1]Results!A:L,12,FALSE)</f>
        <v>Spey Runners</v>
      </c>
    </row>
    <row r="25" spans="1:8">
      <c r="A25">
        <v>22</v>
      </c>
      <c r="B25" s="6">
        <f>VLOOKUP(A:A,[1]Results!A:B,2,FALSE)</f>
        <v>317</v>
      </c>
      <c r="C25">
        <f>VLOOKUP(A:A,[1]Results!A:C,3,FALSE)</f>
        <v>0</v>
      </c>
      <c r="D25">
        <f>VLOOKUP(A:A,[1]Results!A:D,4,FALSE)</f>
        <v>37</v>
      </c>
      <c r="E25">
        <f>VLOOKUP(A:A,[1]Results!A:E,5,FALSE)</f>
        <v>11</v>
      </c>
      <c r="F25" t="str">
        <f>VLOOKUP(A:A,[1]Results!A:F,6,FALSE)</f>
        <v>MACINTYRE</v>
      </c>
      <c r="G25" t="str">
        <f>VLOOKUP(A:A,[1]Results!A:G,7,FALSE)</f>
        <v>Steven</v>
      </c>
      <c r="H25" s="6" t="str">
        <f>VLOOKUP(A:A,[1]Results!A:L,12,FALSE)</f>
        <v>Highland Hill Runners</v>
      </c>
    </row>
    <row r="26" spans="1:8">
      <c r="A26">
        <v>23</v>
      </c>
      <c r="B26" s="6">
        <f>VLOOKUP(A:A,[1]Results!A:B,2,FALSE)</f>
        <v>314</v>
      </c>
      <c r="C26">
        <f>VLOOKUP(A:A,[1]Results!A:C,3,FALSE)</f>
        <v>0</v>
      </c>
      <c r="D26">
        <f>VLOOKUP(A:A,[1]Results!A:D,4,FALSE)</f>
        <v>37</v>
      </c>
      <c r="E26">
        <f>VLOOKUP(A:A,[1]Results!A:E,5,FALSE)</f>
        <v>14</v>
      </c>
      <c r="F26" t="str">
        <f>VLOOKUP(A:A,[1]Results!A:F,6,FALSE)</f>
        <v>GREEN</v>
      </c>
      <c r="G26" t="str">
        <f>VLOOKUP(A:A,[1]Results!A:G,7,FALSE)</f>
        <v>Colin</v>
      </c>
      <c r="H26" s="6" t="str">
        <f>VLOOKUP(A:A,[1]Results!A:L,12,FALSE)</f>
        <v>MRR</v>
      </c>
    </row>
    <row r="27" spans="1:8">
      <c r="A27">
        <v>24</v>
      </c>
      <c r="B27" s="6">
        <f>VLOOKUP(A:A,[1]Results!A:B,2,FALSE)</f>
        <v>186</v>
      </c>
      <c r="C27">
        <f>VLOOKUP(A:A,[1]Results!A:C,3,FALSE)</f>
        <v>0</v>
      </c>
      <c r="D27">
        <f>VLOOKUP(A:A,[1]Results!A:D,4,FALSE)</f>
        <v>37</v>
      </c>
      <c r="E27">
        <f>VLOOKUP(A:A,[1]Results!A:E,5,FALSE)</f>
        <v>22</v>
      </c>
      <c r="F27" t="str">
        <f>VLOOKUP(A:A,[1]Results!A:F,6,FALSE)</f>
        <v>MACLEOD</v>
      </c>
      <c r="G27" t="str">
        <f>VLOOKUP(A:A,[1]Results!A:G,7,FALSE)</f>
        <v>Jonny</v>
      </c>
      <c r="H27" s="6" t="str">
        <f>VLOOKUP(A:A,[1]Results!A:L,12,FALSE)</f>
        <v>UA</v>
      </c>
    </row>
    <row r="28" spans="1:8">
      <c r="A28">
        <v>25</v>
      </c>
      <c r="B28" s="6">
        <f>VLOOKUP(A:A,[1]Results!A:B,2,FALSE)</f>
        <v>173</v>
      </c>
      <c r="C28">
        <f>VLOOKUP(A:A,[1]Results!A:C,3,FALSE)</f>
        <v>0</v>
      </c>
      <c r="D28">
        <f>VLOOKUP(A:A,[1]Results!A:D,4,FALSE)</f>
        <v>37</v>
      </c>
      <c r="E28">
        <f>VLOOKUP(A:A,[1]Results!A:E,5,FALSE)</f>
        <v>26</v>
      </c>
      <c r="F28" t="str">
        <f>VLOOKUP(A:A,[1]Results!A:F,6,FALSE)</f>
        <v>HASSAN</v>
      </c>
      <c r="G28" t="str">
        <f>VLOOKUP(A:A,[1]Results!A:G,7,FALSE)</f>
        <v>Grant</v>
      </c>
      <c r="H28" s="6" t="str">
        <f>VLOOKUP(A:A,[1]Results!A:L,12,FALSE)</f>
        <v>Inverness Harriers</v>
      </c>
    </row>
    <row r="29" spans="1:8">
      <c r="A29">
        <v>26</v>
      </c>
      <c r="B29" s="6">
        <f>VLOOKUP(A:A,[1]Results!A:B,2,FALSE)</f>
        <v>338</v>
      </c>
      <c r="C29">
        <f>VLOOKUP(A:A,[1]Results!A:C,3,FALSE)</f>
        <v>0</v>
      </c>
      <c r="D29">
        <f>VLOOKUP(A:A,[1]Results!A:D,4,FALSE)</f>
        <v>37</v>
      </c>
      <c r="E29">
        <f>VLOOKUP(A:A,[1]Results!A:E,5,FALSE)</f>
        <v>32</v>
      </c>
      <c r="F29" t="str">
        <f>VLOOKUP(A:A,[1]Results!A:F,6,FALSE)</f>
        <v>CHAPMAN</v>
      </c>
      <c r="G29" t="str">
        <f>VLOOKUP(A:A,[1]Results!A:G,7,FALSE)</f>
        <v>David</v>
      </c>
      <c r="H29" s="6" t="str">
        <f>VLOOKUP(A:A,[1]Results!A:L,12,FALSE)</f>
        <v>Highland Hill Runners</v>
      </c>
    </row>
    <row r="30" spans="1:8">
      <c r="A30">
        <v>27</v>
      </c>
      <c r="B30" s="6">
        <f>VLOOKUP(A:A,[1]Results!A:B,2,FALSE)</f>
        <v>356</v>
      </c>
      <c r="C30">
        <f>VLOOKUP(A:A,[1]Results!A:C,3,FALSE)</f>
        <v>0</v>
      </c>
      <c r="D30">
        <f>VLOOKUP(A:A,[1]Results!A:D,4,FALSE)</f>
        <v>37</v>
      </c>
      <c r="E30">
        <f>VLOOKUP(A:A,[1]Results!A:E,5,FALSE)</f>
        <v>44</v>
      </c>
      <c r="F30" t="str">
        <f>VLOOKUP(A:A,[1]Results!A:F,6,FALSE)</f>
        <v>NICHOLSON</v>
      </c>
      <c r="G30" t="str">
        <f>VLOOKUP(A:A,[1]Results!A:G,7,FALSE)</f>
        <v>William</v>
      </c>
      <c r="H30" s="6" t="str">
        <f>VLOOKUP(A:A,[1]Results!A:L,12,FALSE)</f>
        <v>Cosmics</v>
      </c>
    </row>
    <row r="31" spans="1:8">
      <c r="A31">
        <v>28</v>
      </c>
      <c r="B31" s="6">
        <f>VLOOKUP(A:A,[1]Results!A:B,2,FALSE)</f>
        <v>134</v>
      </c>
      <c r="C31">
        <f>VLOOKUP(A:A,[1]Results!A:C,3,FALSE)</f>
        <v>0</v>
      </c>
      <c r="D31">
        <f>VLOOKUP(A:A,[1]Results!A:D,4,FALSE)</f>
        <v>37</v>
      </c>
      <c r="E31">
        <f>VLOOKUP(A:A,[1]Results!A:E,5,FALSE)</f>
        <v>54</v>
      </c>
      <c r="F31" t="str">
        <f>VLOOKUP(A:A,[1]Results!A:F,6,FALSE)</f>
        <v>MACKENZIE</v>
      </c>
      <c r="G31" t="str">
        <f>VLOOKUP(A:A,[1]Results!A:G,7,FALSE)</f>
        <v>Ryan</v>
      </c>
      <c r="H31" s="6" t="str">
        <f>VLOOKUP(A:A,[1]Results!A:L,12,FALSE)</f>
        <v>Highland Hill Runners</v>
      </c>
    </row>
    <row r="32" spans="1:8">
      <c r="A32">
        <v>29</v>
      </c>
      <c r="B32" s="6">
        <f>VLOOKUP(A:A,[1]Results!A:B,2,FALSE)</f>
        <v>227</v>
      </c>
      <c r="C32">
        <f>VLOOKUP(A:A,[1]Results!A:C,3,FALSE)</f>
        <v>0</v>
      </c>
      <c r="D32">
        <f>VLOOKUP(A:A,[1]Results!A:D,4,FALSE)</f>
        <v>38</v>
      </c>
      <c r="E32">
        <f>VLOOKUP(A:A,[1]Results!A:E,5,FALSE)</f>
        <v>13</v>
      </c>
      <c r="F32" t="str">
        <f>VLOOKUP(A:A,[1]Results!A:F,6,FALSE)</f>
        <v>BRADLEY</v>
      </c>
      <c r="G32" t="str">
        <f>VLOOKUP(A:A,[1]Results!A:G,7,FALSE)</f>
        <v>Donald</v>
      </c>
      <c r="H32" s="6" t="str">
        <f>VLOOKUP(A:A,[1]Results!A:L,12,FALSE)</f>
        <v>UA</v>
      </c>
    </row>
    <row r="33" spans="1:8">
      <c r="A33">
        <v>30</v>
      </c>
      <c r="B33" s="6">
        <f>VLOOKUP(A:A,[1]Results!A:B,2,FALSE)</f>
        <v>368</v>
      </c>
      <c r="C33">
        <f>VLOOKUP(A:A,[1]Results!A:C,3,FALSE)</f>
        <v>0</v>
      </c>
      <c r="D33">
        <f>VLOOKUP(A:A,[1]Results!A:D,4,FALSE)</f>
        <v>38</v>
      </c>
      <c r="E33">
        <f>VLOOKUP(A:A,[1]Results!A:E,5,FALSE)</f>
        <v>15</v>
      </c>
      <c r="F33" t="str">
        <f>VLOOKUP(A:A,[1]Results!A:F,6,FALSE)</f>
        <v>JOHNSTON</v>
      </c>
      <c r="G33" t="str">
        <f>VLOOKUP(A:A,[1]Results!A:G,7,FALSE)</f>
        <v>Andrew</v>
      </c>
      <c r="H33" s="6" t="str">
        <f>VLOOKUP(A:A,[1]Results!A:L,12,FALSE)</f>
        <v>UA</v>
      </c>
    </row>
    <row r="34" spans="1:8">
      <c r="A34">
        <v>31</v>
      </c>
      <c r="B34" s="6">
        <f>VLOOKUP(A:A,[1]Results!A:B,2,FALSE)</f>
        <v>331</v>
      </c>
      <c r="C34">
        <f>VLOOKUP(A:A,[1]Results!A:C,3,FALSE)</f>
        <v>0</v>
      </c>
      <c r="D34">
        <f>VLOOKUP(A:A,[1]Results!A:D,4,FALSE)</f>
        <v>38</v>
      </c>
      <c r="E34">
        <f>VLOOKUP(A:A,[1]Results!A:E,5,FALSE)</f>
        <v>26</v>
      </c>
      <c r="F34" t="str">
        <f>VLOOKUP(A:A,[1]Results!A:F,6,FALSE)</f>
        <v>MAIN</v>
      </c>
      <c r="G34" t="str">
        <f>VLOOKUP(A:A,[1]Results!A:G,7,FALSE)</f>
        <v>Geoff</v>
      </c>
      <c r="H34" s="6" t="str">
        <f>VLOOKUP(A:A,[1]Results!A:L,12,FALSE)</f>
        <v>NRR</v>
      </c>
    </row>
    <row r="35" spans="1:8">
      <c r="A35">
        <v>32</v>
      </c>
      <c r="B35" s="6">
        <f>VLOOKUP(A:A,[1]Results!A:B,2,FALSE)</f>
        <v>60</v>
      </c>
      <c r="C35">
        <f>VLOOKUP(A:A,[1]Results!A:C,3,FALSE)</f>
        <v>0</v>
      </c>
      <c r="D35">
        <f>VLOOKUP(A:A,[1]Results!A:D,4,FALSE)</f>
        <v>38</v>
      </c>
      <c r="E35">
        <f>VLOOKUP(A:A,[1]Results!A:E,5,FALSE)</f>
        <v>27</v>
      </c>
      <c r="F35" t="str">
        <f>VLOOKUP(A:A,[1]Results!A:F,6,FALSE)</f>
        <v>MANT</v>
      </c>
      <c r="G35" t="str">
        <f>VLOOKUP(A:A,[1]Results!A:G,7,FALSE)</f>
        <v>Connor</v>
      </c>
      <c r="H35" s="6" t="str">
        <f>VLOOKUP(A:A,[1]Results!A:L,12,FALSE)</f>
        <v>MRR</v>
      </c>
    </row>
    <row r="36" spans="1:8">
      <c r="A36">
        <v>33</v>
      </c>
      <c r="B36" s="6">
        <f>VLOOKUP(A:A,[1]Results!A:B,2,FALSE)</f>
        <v>346</v>
      </c>
      <c r="C36">
        <f>VLOOKUP(A:A,[1]Results!A:C,3,FALSE)</f>
        <v>0</v>
      </c>
      <c r="D36">
        <f>VLOOKUP(A:A,[1]Results!A:D,4,FALSE)</f>
        <v>38</v>
      </c>
      <c r="E36">
        <f>VLOOKUP(A:A,[1]Results!A:E,5,FALSE)</f>
        <v>28</v>
      </c>
      <c r="F36" t="str">
        <f>VLOOKUP(A:A,[1]Results!A:F,6,FALSE)</f>
        <v>MCCULLOCH</v>
      </c>
      <c r="G36" t="str">
        <f>VLOOKUP(A:A,[1]Results!A:G,7,FALSE)</f>
        <v>David</v>
      </c>
      <c r="H36" s="6" t="str">
        <f>VLOOKUP(A:A,[1]Results!A:L,12,FALSE)</f>
        <v>Forres Harriers</v>
      </c>
    </row>
    <row r="37" spans="1:8">
      <c r="A37">
        <v>34</v>
      </c>
      <c r="B37" s="6">
        <f>VLOOKUP(A:A,[1]Results!A:B,2,FALSE)</f>
        <v>104</v>
      </c>
      <c r="C37">
        <f>VLOOKUP(A:A,[1]Results!A:C,3,FALSE)</f>
        <v>0</v>
      </c>
      <c r="D37">
        <f>VLOOKUP(A:A,[1]Results!A:D,4,FALSE)</f>
        <v>39</v>
      </c>
      <c r="E37">
        <f>VLOOKUP(A:A,[1]Results!A:E,5,FALSE)</f>
        <v>2</v>
      </c>
      <c r="F37" t="str">
        <f>VLOOKUP(A:A,[1]Results!A:F,6,FALSE)</f>
        <v>FORREST</v>
      </c>
      <c r="G37" t="str">
        <f>VLOOKUP(A:A,[1]Results!A:G,7,FALSE)</f>
        <v>Stuart</v>
      </c>
      <c r="H37" s="6" t="str">
        <f>VLOOKUP(A:A,[1]Results!A:L,12,FALSE)</f>
        <v>Highland Hill Runners</v>
      </c>
    </row>
    <row r="38" spans="1:8">
      <c r="A38">
        <v>35</v>
      </c>
      <c r="B38" s="6">
        <f>VLOOKUP(A:A,[1]Results!A:B,2,FALSE)</f>
        <v>268</v>
      </c>
      <c r="C38">
        <f>VLOOKUP(A:A,[1]Results!A:C,3,FALSE)</f>
        <v>0</v>
      </c>
      <c r="D38">
        <f>VLOOKUP(A:A,[1]Results!A:D,4,FALSE)</f>
        <v>39</v>
      </c>
      <c r="E38">
        <f>VLOOKUP(A:A,[1]Results!A:E,5,FALSE)</f>
        <v>19</v>
      </c>
      <c r="F38" t="str">
        <f>VLOOKUP(A:A,[1]Results!A:F,6,FALSE)</f>
        <v>MACLENNAN</v>
      </c>
      <c r="G38" t="str">
        <f>VLOOKUP(A:A,[1]Results!A:G,7,FALSE)</f>
        <v>George</v>
      </c>
      <c r="H38" s="6" t="str">
        <f>VLOOKUP(A:A,[1]Results!A:L,12,FALSE)</f>
        <v>UA</v>
      </c>
    </row>
    <row r="39" spans="1:8">
      <c r="A39">
        <v>36</v>
      </c>
      <c r="B39" s="6">
        <f>VLOOKUP(A:A,[1]Results!A:B,2,FALSE)</f>
        <v>357</v>
      </c>
      <c r="C39">
        <f>VLOOKUP(A:A,[1]Results!A:C,3,FALSE)</f>
        <v>0</v>
      </c>
      <c r="D39">
        <f>VLOOKUP(A:A,[1]Results!A:D,4,FALSE)</f>
        <v>39</v>
      </c>
      <c r="E39">
        <f>VLOOKUP(A:A,[1]Results!A:E,5,FALSE)</f>
        <v>27</v>
      </c>
      <c r="F39" t="str">
        <f>VLOOKUP(A:A,[1]Results!A:F,6,FALSE)</f>
        <v>BLACKBURN</v>
      </c>
      <c r="G39" t="str">
        <f>VLOOKUP(A:A,[1]Results!A:G,7,FALSE)</f>
        <v>Iain</v>
      </c>
      <c r="H39" s="6" t="str">
        <f>VLOOKUP(A:A,[1]Results!A:L,12,FALSE)</f>
        <v>NRR</v>
      </c>
    </row>
    <row r="40" spans="1:8">
      <c r="A40">
        <v>37</v>
      </c>
      <c r="B40" s="6">
        <f>VLOOKUP(A:A,[1]Results!A:B,2,FALSE)</f>
        <v>405</v>
      </c>
      <c r="C40">
        <f>VLOOKUP(A:A,[1]Results!A:C,3,FALSE)</f>
        <v>0</v>
      </c>
      <c r="D40">
        <f>VLOOKUP(A:A,[1]Results!A:D,4,FALSE)</f>
        <v>39</v>
      </c>
      <c r="E40">
        <f>VLOOKUP(A:A,[1]Results!A:E,5,FALSE)</f>
        <v>29</v>
      </c>
      <c r="F40" t="str">
        <f>VLOOKUP(A:A,[1]Results!A:F,6,FALSE)</f>
        <v>MATHRS</v>
      </c>
      <c r="G40" t="str">
        <f>VLOOKUP(A:A,[1]Results!A:G,7,FALSE)</f>
        <v>Ally</v>
      </c>
      <c r="H40" s="6" t="str">
        <f>VLOOKUP(A:A,[1]Results!A:L,12,FALSE)</f>
        <v>Fraserburgh Jogscotland</v>
      </c>
    </row>
    <row r="41" spans="1:8">
      <c r="A41">
        <v>38</v>
      </c>
      <c r="B41" s="6">
        <f>VLOOKUP(A:A,[1]Results!A:B,2,FALSE)</f>
        <v>369</v>
      </c>
      <c r="C41">
        <f>VLOOKUP(A:A,[1]Results!A:C,3,FALSE)</f>
        <v>0</v>
      </c>
      <c r="D41">
        <f>VLOOKUP(A:A,[1]Results!A:D,4,FALSE)</f>
        <v>39</v>
      </c>
      <c r="E41">
        <f>VLOOKUP(A:A,[1]Results!A:E,5,FALSE)</f>
        <v>32</v>
      </c>
      <c r="F41" t="str">
        <f>VLOOKUP(A:A,[1]Results!A:F,6,FALSE)</f>
        <v>WILSON</v>
      </c>
      <c r="G41" t="str">
        <f>VLOOKUP(A:A,[1]Results!A:G,7,FALSE)</f>
        <v>Stewart</v>
      </c>
      <c r="H41" s="6" t="str">
        <f>VLOOKUP(A:A,[1]Results!A:L,12,FALSE)</f>
        <v>Inverness Harriers</v>
      </c>
    </row>
    <row r="42" spans="1:8">
      <c r="A42">
        <v>39</v>
      </c>
      <c r="B42" s="6">
        <f>VLOOKUP(A:A,[1]Results!A:B,2,FALSE)</f>
        <v>121</v>
      </c>
      <c r="C42">
        <f>VLOOKUP(A:A,[1]Results!A:C,3,FALSE)</f>
        <v>0</v>
      </c>
      <c r="D42">
        <f>VLOOKUP(A:A,[1]Results!A:D,4,FALSE)</f>
        <v>39</v>
      </c>
      <c r="E42">
        <f>VLOOKUP(A:A,[1]Results!A:E,5,FALSE)</f>
        <v>54</v>
      </c>
      <c r="F42" t="str">
        <f>VLOOKUP(A:A,[1]Results!A:F,6,FALSE)</f>
        <v>MORRISON</v>
      </c>
      <c r="G42" t="str">
        <f>VLOOKUP(A:A,[1]Results!A:G,7,FALSE)</f>
        <v>Steven</v>
      </c>
      <c r="H42" s="6" t="str">
        <f>VLOOKUP(A:A,[1]Results!A:L,12,FALSE)</f>
        <v>MRR</v>
      </c>
    </row>
    <row r="43" spans="1:8">
      <c r="A43">
        <v>40</v>
      </c>
      <c r="B43" s="6">
        <f>VLOOKUP(A:A,[1]Results!A:B,2,FALSE)</f>
        <v>275</v>
      </c>
      <c r="C43">
        <f>VLOOKUP(A:A,[1]Results!A:C,3,FALSE)</f>
        <v>0</v>
      </c>
      <c r="D43">
        <f>VLOOKUP(A:A,[1]Results!A:D,4,FALSE)</f>
        <v>39</v>
      </c>
      <c r="E43">
        <f>VLOOKUP(A:A,[1]Results!A:E,5,FALSE)</f>
        <v>54</v>
      </c>
      <c r="F43" t="str">
        <f>VLOOKUP(A:A,[1]Results!A:F,6,FALSE)</f>
        <v>DOWNEY</v>
      </c>
      <c r="G43" t="str">
        <f>VLOOKUP(A:A,[1]Results!A:G,7,FALSE)</f>
        <v>John Paul</v>
      </c>
      <c r="H43" s="6" t="str">
        <f>VLOOKUP(A:A,[1]Results!A:L,12,FALSE)</f>
        <v>MRR</v>
      </c>
    </row>
    <row r="44" spans="1:8">
      <c r="A44">
        <v>41</v>
      </c>
      <c r="B44" s="6">
        <f>VLOOKUP(A:A,[1]Results!A:B,2,FALSE)</f>
        <v>242</v>
      </c>
      <c r="C44">
        <f>VLOOKUP(A:A,[1]Results!A:C,3,FALSE)</f>
        <v>0</v>
      </c>
      <c r="D44">
        <f>VLOOKUP(A:A,[1]Results!A:D,4,FALSE)</f>
        <v>40</v>
      </c>
      <c r="E44">
        <f>VLOOKUP(A:A,[1]Results!A:E,5,FALSE)</f>
        <v>0</v>
      </c>
      <c r="F44" t="str">
        <f>VLOOKUP(A:A,[1]Results!A:F,6,FALSE)</f>
        <v>GRANT</v>
      </c>
      <c r="G44" t="str">
        <f>VLOOKUP(A:A,[1]Results!A:G,7,FALSE)</f>
        <v>Gary</v>
      </c>
      <c r="H44" s="6" t="str">
        <f>VLOOKUP(A:A,[1]Results!A:L,12,FALSE)</f>
        <v>UA</v>
      </c>
    </row>
    <row r="45" spans="1:8">
      <c r="A45">
        <v>42</v>
      </c>
      <c r="B45" s="6">
        <f>VLOOKUP(A:A,[1]Results!A:B,2,FALSE)</f>
        <v>294</v>
      </c>
      <c r="C45">
        <f>VLOOKUP(A:A,[1]Results!A:C,3,FALSE)</f>
        <v>0</v>
      </c>
      <c r="D45">
        <f>VLOOKUP(A:A,[1]Results!A:D,4,FALSE)</f>
        <v>40</v>
      </c>
      <c r="E45">
        <f>VLOOKUP(A:A,[1]Results!A:E,5,FALSE)</f>
        <v>5</v>
      </c>
      <c r="F45" t="str">
        <f>VLOOKUP(A:A,[1]Results!A:F,6,FALSE)</f>
        <v>CARTMELL</v>
      </c>
      <c r="G45" t="str">
        <f>VLOOKUP(A:A,[1]Results!A:G,7,FALSE)</f>
        <v>Louise</v>
      </c>
      <c r="H45" s="6" t="str">
        <f>VLOOKUP(A:A,[1]Results!A:L,12,FALSE)</f>
        <v>MRR</v>
      </c>
    </row>
    <row r="46" spans="1:8">
      <c r="A46">
        <v>43</v>
      </c>
      <c r="B46" s="6">
        <f>VLOOKUP(A:A,[1]Results!A:B,2,FALSE)</f>
        <v>380</v>
      </c>
      <c r="C46">
        <f>VLOOKUP(A:A,[1]Results!A:C,3,FALSE)</f>
        <v>0</v>
      </c>
      <c r="D46">
        <f>VLOOKUP(A:A,[1]Results!A:D,4,FALSE)</f>
        <v>40</v>
      </c>
      <c r="E46">
        <f>VLOOKUP(A:A,[1]Results!A:E,5,FALSE)</f>
        <v>6</v>
      </c>
      <c r="F46" t="str">
        <f>VLOOKUP(A:A,[1]Results!A:F,6,FALSE)</f>
        <v>HALL</v>
      </c>
      <c r="G46" t="str">
        <f>VLOOKUP(A:A,[1]Results!A:G,7,FALSE)</f>
        <v>Andy</v>
      </c>
      <c r="H46" s="6" t="str">
        <f>VLOOKUP(A:A,[1]Results!A:L,12,FALSE)</f>
        <v>Inverness Harriers</v>
      </c>
    </row>
    <row r="47" spans="1:8">
      <c r="A47">
        <v>44</v>
      </c>
      <c r="B47" s="6">
        <f>VLOOKUP(A:A,[1]Results!A:B,2,FALSE)</f>
        <v>292</v>
      </c>
      <c r="C47">
        <f>VLOOKUP(A:A,[1]Results!A:C,3,FALSE)</f>
        <v>0</v>
      </c>
      <c r="D47">
        <f>VLOOKUP(A:A,[1]Results!A:D,4,FALSE)</f>
        <v>40</v>
      </c>
      <c r="E47">
        <f>VLOOKUP(A:A,[1]Results!A:E,5,FALSE)</f>
        <v>10</v>
      </c>
      <c r="F47" t="str">
        <f>VLOOKUP(A:A,[1]Results!A:F,6,FALSE)</f>
        <v>FRASER</v>
      </c>
      <c r="G47" t="str">
        <f>VLOOKUP(A:A,[1]Results!A:G,7,FALSE)</f>
        <v>Hamish</v>
      </c>
      <c r="H47" s="6" t="str">
        <f>VLOOKUP(A:A,[1]Results!A:L,12,FALSE)</f>
        <v>UA</v>
      </c>
    </row>
    <row r="48" spans="1:8">
      <c r="A48">
        <v>45</v>
      </c>
      <c r="B48" s="6">
        <f>VLOOKUP(A:A,[1]Results!A:B,2,FALSE)</f>
        <v>336</v>
      </c>
      <c r="C48">
        <f>VLOOKUP(A:A,[1]Results!A:C,3,FALSE)</f>
        <v>0</v>
      </c>
      <c r="D48">
        <f>VLOOKUP(A:A,[1]Results!A:D,4,FALSE)</f>
        <v>40</v>
      </c>
      <c r="E48">
        <f>VLOOKUP(A:A,[1]Results!A:E,5,FALSE)</f>
        <v>34</v>
      </c>
      <c r="F48" t="str">
        <f>VLOOKUP(A:A,[1]Results!A:F,6,FALSE)</f>
        <v>SHEPHERD</v>
      </c>
      <c r="G48" t="str">
        <f>VLOOKUP(A:A,[1]Results!A:G,7,FALSE)</f>
        <v>Roma</v>
      </c>
      <c r="H48" s="6" t="str">
        <f>VLOOKUP(A:A,[1]Results!A:L,12,FALSE)</f>
        <v>Inverness Harriers</v>
      </c>
    </row>
    <row r="49" spans="1:8">
      <c r="A49">
        <v>46</v>
      </c>
      <c r="B49" s="6">
        <f>VLOOKUP(A:A,[1]Results!A:B,2,FALSE)</f>
        <v>287</v>
      </c>
      <c r="C49">
        <f>VLOOKUP(A:A,[1]Results!A:C,3,FALSE)</f>
        <v>0</v>
      </c>
      <c r="D49">
        <f>VLOOKUP(A:A,[1]Results!A:D,4,FALSE)</f>
        <v>40</v>
      </c>
      <c r="E49">
        <f>VLOOKUP(A:A,[1]Results!A:E,5,FALSE)</f>
        <v>48</v>
      </c>
      <c r="F49" t="str">
        <f>VLOOKUP(A:A,[1]Results!A:F,6,FALSE)</f>
        <v>SUTHERLAND</v>
      </c>
      <c r="G49" t="str">
        <f>VLOOKUP(A:A,[1]Results!A:G,7,FALSE)</f>
        <v>Alex</v>
      </c>
      <c r="H49" s="6" t="str">
        <f>VLOOKUP(A:A,[1]Results!A:L,12,FALSE)</f>
        <v>Inverness Harriers</v>
      </c>
    </row>
    <row r="50" spans="1:8">
      <c r="A50">
        <v>47</v>
      </c>
      <c r="B50" s="6">
        <f>VLOOKUP(A:A,[1]Results!A:B,2,FALSE)</f>
        <v>280</v>
      </c>
      <c r="C50">
        <f>VLOOKUP(A:A,[1]Results!A:C,3,FALSE)</f>
        <v>0</v>
      </c>
      <c r="D50">
        <f>VLOOKUP(A:A,[1]Results!A:D,4,FALSE)</f>
        <v>41</v>
      </c>
      <c r="E50">
        <f>VLOOKUP(A:A,[1]Results!A:E,5,FALSE)</f>
        <v>1</v>
      </c>
      <c r="F50" t="str">
        <f>VLOOKUP(A:A,[1]Results!A:F,6,FALSE)</f>
        <v>POTT</v>
      </c>
      <c r="G50" t="str">
        <f>VLOOKUP(A:A,[1]Results!A:G,7,FALSE)</f>
        <v>Tim</v>
      </c>
      <c r="H50" s="6" t="str">
        <f>VLOOKUP(A:A,[1]Results!A:L,12,FALSE)</f>
        <v>Forres Harriers</v>
      </c>
    </row>
    <row r="51" spans="1:8">
      <c r="A51">
        <v>48</v>
      </c>
      <c r="B51" s="6">
        <f>VLOOKUP(A:A,[1]Results!A:B,2,FALSE)</f>
        <v>82</v>
      </c>
      <c r="C51">
        <f>VLOOKUP(A:A,[1]Results!A:C,3,FALSE)</f>
        <v>0</v>
      </c>
      <c r="D51">
        <f>VLOOKUP(A:A,[1]Results!A:D,4,FALSE)</f>
        <v>41</v>
      </c>
      <c r="E51">
        <f>VLOOKUP(A:A,[1]Results!A:E,5,FALSE)</f>
        <v>4</v>
      </c>
      <c r="F51" t="str">
        <f>VLOOKUP(A:A,[1]Results!A:F,6,FALSE)</f>
        <v>MALTMAN</v>
      </c>
      <c r="G51" t="str">
        <f>VLOOKUP(A:A,[1]Results!A:G,7,FALSE)</f>
        <v>Iain</v>
      </c>
      <c r="H51" s="6" t="str">
        <f>VLOOKUP(A:A,[1]Results!A:L,12,FALSE)</f>
        <v>UA</v>
      </c>
    </row>
    <row r="52" spans="1:8">
      <c r="A52">
        <v>49</v>
      </c>
      <c r="B52" s="6">
        <f>VLOOKUP(A:A,[1]Results!A:B,2,FALSE)</f>
        <v>71</v>
      </c>
      <c r="C52">
        <f>VLOOKUP(A:A,[1]Results!A:C,3,FALSE)</f>
        <v>0</v>
      </c>
      <c r="D52">
        <f>VLOOKUP(A:A,[1]Results!A:D,4,FALSE)</f>
        <v>41</v>
      </c>
      <c r="E52">
        <f>VLOOKUP(A:A,[1]Results!A:E,5,FALSE)</f>
        <v>4</v>
      </c>
      <c r="F52" t="str">
        <f>VLOOKUP(A:A,[1]Results!A:F,6,FALSE)</f>
        <v>DALGARNO</v>
      </c>
      <c r="G52" t="str">
        <f>VLOOKUP(A:A,[1]Results!A:G,7,FALSE)</f>
        <v>Mark</v>
      </c>
      <c r="H52" s="6" t="str">
        <f>VLOOKUP(A:A,[1]Results!A:L,12,FALSE)</f>
        <v>UA</v>
      </c>
    </row>
    <row r="53" spans="1:8">
      <c r="A53">
        <v>50</v>
      </c>
      <c r="B53" s="6">
        <f>VLOOKUP(A:A,[1]Results!A:B,2,FALSE)</f>
        <v>140</v>
      </c>
      <c r="C53">
        <f>VLOOKUP(A:A,[1]Results!A:C,3,FALSE)</f>
        <v>0</v>
      </c>
      <c r="D53">
        <f>VLOOKUP(A:A,[1]Results!A:D,4,FALSE)</f>
        <v>41</v>
      </c>
      <c r="E53">
        <f>VLOOKUP(A:A,[1]Results!A:E,5,FALSE)</f>
        <v>5</v>
      </c>
      <c r="F53" t="str">
        <f>VLOOKUP(A:A,[1]Results!A:F,6,FALSE)</f>
        <v>BURNETT</v>
      </c>
      <c r="G53" t="str">
        <f>VLOOKUP(A:A,[1]Results!A:G,7,FALSE)</f>
        <v>Athol</v>
      </c>
      <c r="H53" s="6" t="str">
        <f>VLOOKUP(A:A,[1]Results!A:L,12,FALSE)</f>
        <v>UA</v>
      </c>
    </row>
    <row r="54" spans="1:8">
      <c r="A54">
        <v>51</v>
      </c>
      <c r="B54" s="6">
        <f>VLOOKUP(A:A,[1]Results!A:B,2,FALSE)</f>
        <v>181</v>
      </c>
      <c r="C54">
        <f>VLOOKUP(A:A,[1]Results!A:C,3,FALSE)</f>
        <v>0</v>
      </c>
      <c r="D54">
        <f>VLOOKUP(A:A,[1]Results!A:D,4,FALSE)</f>
        <v>41</v>
      </c>
      <c r="E54">
        <f>VLOOKUP(A:A,[1]Results!A:E,5,FALSE)</f>
        <v>8</v>
      </c>
      <c r="F54" t="str">
        <f>VLOOKUP(A:A,[1]Results!A:F,6,FALSE)</f>
        <v>FRASER</v>
      </c>
      <c r="G54" t="str">
        <f>VLOOKUP(A:A,[1]Results!A:G,7,FALSE)</f>
        <v>Stephen</v>
      </c>
      <c r="H54" s="6" t="str">
        <f>VLOOKUP(A:A,[1]Results!A:L,12,FALSE)</f>
        <v>NAAAC</v>
      </c>
    </row>
    <row r="55" spans="1:8">
      <c r="A55">
        <v>52</v>
      </c>
      <c r="B55" s="6">
        <f>VLOOKUP(A:A,[1]Results!A:B,2,FALSE)</f>
        <v>161</v>
      </c>
      <c r="C55">
        <f>VLOOKUP(A:A,[1]Results!A:C,3,FALSE)</f>
        <v>0</v>
      </c>
      <c r="D55">
        <f>VLOOKUP(A:A,[1]Results!A:D,4,FALSE)</f>
        <v>41</v>
      </c>
      <c r="E55">
        <f>VLOOKUP(A:A,[1]Results!A:E,5,FALSE)</f>
        <v>14</v>
      </c>
      <c r="F55" t="str">
        <f>VLOOKUP(A:A,[1]Results!A:F,6,FALSE)</f>
        <v>JENKINS</v>
      </c>
      <c r="G55" t="str">
        <f>VLOOKUP(A:A,[1]Results!A:G,7,FALSE)</f>
        <v>Elspeth</v>
      </c>
      <c r="H55" s="6" t="str">
        <f>VLOOKUP(A:A,[1]Results!A:L,12,FALSE)</f>
        <v>MRR</v>
      </c>
    </row>
    <row r="56" spans="1:8">
      <c r="A56">
        <v>53</v>
      </c>
      <c r="B56" s="6">
        <f>VLOOKUP(A:A,[1]Results!A:B,2,FALSE)</f>
        <v>222</v>
      </c>
      <c r="C56">
        <f>VLOOKUP(A:A,[1]Results!A:C,3,FALSE)</f>
        <v>0</v>
      </c>
      <c r="D56">
        <f>VLOOKUP(A:A,[1]Results!A:D,4,FALSE)</f>
        <v>41</v>
      </c>
      <c r="E56">
        <f>VLOOKUP(A:A,[1]Results!A:E,5,FALSE)</f>
        <v>20</v>
      </c>
      <c r="F56" t="str">
        <f>VLOOKUP(A:A,[1]Results!A:F,6,FALSE)</f>
        <v>JOHNSTON</v>
      </c>
      <c r="G56" t="str">
        <f>VLOOKUP(A:A,[1]Results!A:G,7,FALSE)</f>
        <v>Graham</v>
      </c>
      <c r="H56" s="6" t="str">
        <f>VLOOKUP(A:A,[1]Results!A:L,12,FALSE)</f>
        <v>UA</v>
      </c>
    </row>
    <row r="57" spans="1:8">
      <c r="A57">
        <v>54</v>
      </c>
      <c r="B57" s="6">
        <f>VLOOKUP(A:A,[1]Results!A:B,2,FALSE)</f>
        <v>180</v>
      </c>
      <c r="C57">
        <f>VLOOKUP(A:A,[1]Results!A:C,3,FALSE)</f>
        <v>0</v>
      </c>
      <c r="D57">
        <f>VLOOKUP(A:A,[1]Results!A:D,4,FALSE)</f>
        <v>41</v>
      </c>
      <c r="E57">
        <f>VLOOKUP(A:A,[1]Results!A:E,5,FALSE)</f>
        <v>21</v>
      </c>
      <c r="F57" t="str">
        <f>VLOOKUP(A:A,[1]Results!A:F,6,FALSE)</f>
        <v>FRASER</v>
      </c>
      <c r="G57" t="str">
        <f>VLOOKUP(A:A,[1]Results!A:G,7,FALSE)</f>
        <v>Peter</v>
      </c>
      <c r="H57" s="6" t="str">
        <f>VLOOKUP(A:A,[1]Results!A:L,12,FALSE)</f>
        <v>UA</v>
      </c>
    </row>
    <row r="58" spans="1:8">
      <c r="A58">
        <v>55</v>
      </c>
      <c r="B58" s="6">
        <f>VLOOKUP(A:A,[1]Results!A:B,2,FALSE)</f>
        <v>162</v>
      </c>
      <c r="C58">
        <f>VLOOKUP(A:A,[1]Results!A:C,3,FALSE)</f>
        <v>0</v>
      </c>
      <c r="D58">
        <f>VLOOKUP(A:A,[1]Results!A:D,4,FALSE)</f>
        <v>41</v>
      </c>
      <c r="E58">
        <f>VLOOKUP(A:A,[1]Results!A:E,5,FALSE)</f>
        <v>22</v>
      </c>
      <c r="F58" t="str">
        <f>VLOOKUP(A:A,[1]Results!A:F,6,FALSE)</f>
        <v>KROGULEC</v>
      </c>
      <c r="G58" t="str">
        <f>VLOOKUP(A:A,[1]Results!A:G,7,FALSE)</f>
        <v>Waldemar</v>
      </c>
      <c r="H58" s="6" t="str">
        <f>VLOOKUP(A:A,[1]Results!A:L,12,FALSE)</f>
        <v>UA</v>
      </c>
    </row>
    <row r="59" spans="1:8">
      <c r="A59">
        <v>56</v>
      </c>
      <c r="B59" s="6">
        <f>VLOOKUP(A:A,[1]Results!A:B,2,FALSE)</f>
        <v>197</v>
      </c>
      <c r="C59">
        <f>VLOOKUP(A:A,[1]Results!A:C,3,FALSE)</f>
        <v>0</v>
      </c>
      <c r="D59">
        <f>VLOOKUP(A:A,[1]Results!A:D,4,FALSE)</f>
        <v>41</v>
      </c>
      <c r="E59">
        <f>VLOOKUP(A:A,[1]Results!A:E,5,FALSE)</f>
        <v>27</v>
      </c>
      <c r="F59" t="str">
        <f>VLOOKUP(A:A,[1]Results!A:F,6,FALSE)</f>
        <v>LYNCH</v>
      </c>
      <c r="G59" t="str">
        <f>VLOOKUP(A:A,[1]Results!A:G,7,FALSE)</f>
        <v>Jodie</v>
      </c>
      <c r="H59" s="6" t="str">
        <f>VLOOKUP(A:A,[1]Results!A:L,12,FALSE)</f>
        <v>Inverness Harriers</v>
      </c>
    </row>
    <row r="60" spans="1:8">
      <c r="A60">
        <v>57</v>
      </c>
      <c r="B60" s="6">
        <f>VLOOKUP(A:A,[1]Results!A:B,2,FALSE)</f>
        <v>394</v>
      </c>
      <c r="C60">
        <f>VLOOKUP(A:A,[1]Results!A:C,3,FALSE)</f>
        <v>0</v>
      </c>
      <c r="D60">
        <f>VLOOKUP(A:A,[1]Results!A:D,4,FALSE)</f>
        <v>41</v>
      </c>
      <c r="E60">
        <f>VLOOKUP(A:A,[1]Results!A:E,5,FALSE)</f>
        <v>44</v>
      </c>
      <c r="F60" t="str">
        <f>VLOOKUP(A:A,[1]Results!A:F,6,FALSE)</f>
        <v>CAMERON</v>
      </c>
      <c r="G60" t="str">
        <f>VLOOKUP(A:A,[1]Results!A:G,7,FALSE)</f>
        <v>Hamish</v>
      </c>
      <c r="H60" s="6" t="str">
        <f>VLOOKUP(A:A,[1]Results!A:L,12,FALSE)</f>
        <v>UA</v>
      </c>
    </row>
    <row r="61" spans="1:8">
      <c r="A61">
        <v>58</v>
      </c>
      <c r="B61" s="6">
        <f>VLOOKUP(A:A,[1]Results!A:B,2,FALSE)</f>
        <v>40</v>
      </c>
      <c r="C61">
        <f>VLOOKUP(A:A,[1]Results!A:C,3,FALSE)</f>
        <v>0</v>
      </c>
      <c r="D61">
        <f>VLOOKUP(A:A,[1]Results!A:D,4,FALSE)</f>
        <v>41</v>
      </c>
      <c r="E61">
        <f>VLOOKUP(A:A,[1]Results!A:E,5,FALSE)</f>
        <v>47</v>
      </c>
      <c r="F61" t="str">
        <f>VLOOKUP(A:A,[1]Results!A:F,6,FALSE)</f>
        <v>EVANS</v>
      </c>
      <c r="G61" t="str">
        <f>VLOOKUP(A:A,[1]Results!A:G,7,FALSE)</f>
        <v>Gerald</v>
      </c>
      <c r="H61" s="6" t="str">
        <f>VLOOKUP(A:A,[1]Results!A:L,12,FALSE)</f>
        <v>MRR</v>
      </c>
    </row>
    <row r="62" spans="1:8">
      <c r="A62">
        <v>59</v>
      </c>
      <c r="B62" s="6">
        <f>VLOOKUP(A:A,[1]Results!A:B,2,FALSE)</f>
        <v>289</v>
      </c>
      <c r="C62">
        <f>VLOOKUP(A:A,[1]Results!A:C,3,FALSE)</f>
        <v>0</v>
      </c>
      <c r="D62">
        <f>VLOOKUP(A:A,[1]Results!A:D,4,FALSE)</f>
        <v>41</v>
      </c>
      <c r="E62">
        <f>VLOOKUP(A:A,[1]Results!A:E,5,FALSE)</f>
        <v>50</v>
      </c>
      <c r="F62" t="str">
        <f>VLOOKUP(A:A,[1]Results!A:F,6,FALSE)</f>
        <v>ROY</v>
      </c>
      <c r="G62" t="str">
        <f>VLOOKUP(A:A,[1]Results!A:G,7,FALSE)</f>
        <v>Alison</v>
      </c>
      <c r="H62" s="6" t="str">
        <f>VLOOKUP(A:A,[1]Results!A:L,12,FALSE)</f>
        <v>UA</v>
      </c>
    </row>
    <row r="63" spans="1:8">
      <c r="A63">
        <v>60</v>
      </c>
      <c r="B63" s="6">
        <f>VLOOKUP(A:A,[1]Results!A:B,2,FALSE)</f>
        <v>123</v>
      </c>
      <c r="C63">
        <f>VLOOKUP(A:A,[1]Results!A:C,3,FALSE)</f>
        <v>0</v>
      </c>
      <c r="D63">
        <f>VLOOKUP(A:A,[1]Results!A:D,4,FALSE)</f>
        <v>41</v>
      </c>
      <c r="E63">
        <f>VLOOKUP(A:A,[1]Results!A:E,5,FALSE)</f>
        <v>51</v>
      </c>
      <c r="F63" t="str">
        <f>VLOOKUP(A:A,[1]Results!A:F,6,FALSE)</f>
        <v>ROSS</v>
      </c>
      <c r="G63" t="str">
        <f>VLOOKUP(A:A,[1]Results!A:G,7,FALSE)</f>
        <v>Jamie</v>
      </c>
      <c r="H63" s="6" t="str">
        <f>VLOOKUP(A:A,[1]Results!A:L,12,FALSE)</f>
        <v>UA</v>
      </c>
    </row>
    <row r="64" spans="1:8">
      <c r="A64">
        <v>61</v>
      </c>
      <c r="B64" s="6">
        <f>VLOOKUP(A:A,[1]Results!A:B,2,FALSE)</f>
        <v>388</v>
      </c>
      <c r="C64">
        <f>VLOOKUP(A:A,[1]Results!A:C,3,FALSE)</f>
        <v>0</v>
      </c>
      <c r="D64">
        <f>VLOOKUP(A:A,[1]Results!A:D,4,FALSE)</f>
        <v>41</v>
      </c>
      <c r="E64">
        <f>VLOOKUP(A:A,[1]Results!A:E,5,FALSE)</f>
        <v>59</v>
      </c>
      <c r="F64" t="str">
        <f>VLOOKUP(A:A,[1]Results!A:F,6,FALSE)</f>
        <v>MACINTRYE</v>
      </c>
      <c r="G64" t="str">
        <f>VLOOKUP(A:A,[1]Results!A:G,7,FALSE)</f>
        <v>Iain</v>
      </c>
      <c r="H64" s="6" t="str">
        <f>VLOOKUP(A:A,[1]Results!A:L,12,FALSE)</f>
        <v>NRR</v>
      </c>
    </row>
    <row r="65" spans="1:8">
      <c r="A65">
        <v>62</v>
      </c>
      <c r="B65" s="6">
        <f>VLOOKUP(A:A,[1]Results!A:B,2,FALSE)</f>
        <v>126</v>
      </c>
      <c r="C65">
        <f>VLOOKUP(A:A,[1]Results!A:C,3,FALSE)</f>
        <v>0</v>
      </c>
      <c r="D65">
        <f>VLOOKUP(A:A,[1]Results!A:D,4,FALSE)</f>
        <v>42</v>
      </c>
      <c r="E65">
        <f>VLOOKUP(A:A,[1]Results!A:E,5,FALSE)</f>
        <v>6</v>
      </c>
      <c r="F65" t="str">
        <f>VLOOKUP(A:A,[1]Results!A:F,6,FALSE)</f>
        <v>BOW</v>
      </c>
      <c r="G65" t="str">
        <f>VLOOKUP(A:A,[1]Results!A:G,7,FALSE)</f>
        <v>Danny</v>
      </c>
      <c r="H65" s="6" t="str">
        <f>VLOOKUP(A:A,[1]Results!A:L,12,FALSE)</f>
        <v>NRR</v>
      </c>
    </row>
    <row r="66" spans="1:8">
      <c r="A66">
        <v>63</v>
      </c>
      <c r="B66" s="6">
        <f>VLOOKUP(A:A,[1]Results!A:B,2,FALSE)</f>
        <v>254</v>
      </c>
      <c r="C66">
        <f>VLOOKUP(A:A,[1]Results!A:C,3,FALSE)</f>
        <v>0</v>
      </c>
      <c r="D66">
        <f>VLOOKUP(A:A,[1]Results!A:D,4,FALSE)</f>
        <v>42</v>
      </c>
      <c r="E66">
        <f>VLOOKUP(A:A,[1]Results!A:E,5,FALSE)</f>
        <v>44</v>
      </c>
      <c r="F66" t="str">
        <f>VLOOKUP(A:A,[1]Results!A:F,6,FALSE)</f>
        <v>KANE</v>
      </c>
      <c r="G66" t="str">
        <f>VLOOKUP(A:A,[1]Results!A:G,7,FALSE)</f>
        <v>Michael</v>
      </c>
      <c r="H66" s="6" t="str">
        <f>VLOOKUP(A:A,[1]Results!A:L,12,FALSE)</f>
        <v>Metro Aberdeen</v>
      </c>
    </row>
    <row r="67" spans="1:8">
      <c r="A67">
        <v>64</v>
      </c>
      <c r="B67" s="6">
        <f>VLOOKUP(A:A,[1]Results!A:B,2,FALSE)</f>
        <v>396</v>
      </c>
      <c r="C67">
        <f>VLOOKUP(A:A,[1]Results!A:C,3,FALSE)</f>
        <v>0</v>
      </c>
      <c r="D67">
        <f>VLOOKUP(A:A,[1]Results!A:D,4,FALSE)</f>
        <v>42</v>
      </c>
      <c r="E67">
        <f>VLOOKUP(A:A,[1]Results!A:E,5,FALSE)</f>
        <v>53</v>
      </c>
      <c r="F67" t="str">
        <f>VLOOKUP(A:A,[1]Results!A:F,6,FALSE)</f>
        <v>TUACH</v>
      </c>
      <c r="G67" t="str">
        <f>VLOOKUP(A:A,[1]Results!A:G,7,FALSE)</f>
        <v>Donald</v>
      </c>
      <c r="H67" s="6" t="str">
        <f>VLOOKUP(A:A,[1]Results!A:L,12,FALSE)</f>
        <v>UA</v>
      </c>
    </row>
    <row r="68" spans="1:8">
      <c r="A68">
        <v>65</v>
      </c>
      <c r="B68" s="6">
        <f>VLOOKUP(A:A,[1]Results!A:B,2,FALSE)</f>
        <v>349</v>
      </c>
      <c r="C68">
        <f>VLOOKUP(A:A,[1]Results!A:C,3,FALSE)</f>
        <v>0</v>
      </c>
      <c r="D68">
        <f>VLOOKUP(A:A,[1]Results!A:D,4,FALSE)</f>
        <v>42</v>
      </c>
      <c r="E68">
        <f>VLOOKUP(A:A,[1]Results!A:E,5,FALSE)</f>
        <v>58</v>
      </c>
      <c r="F68" t="str">
        <f>VLOOKUP(A:A,[1]Results!A:F,6,FALSE)</f>
        <v>CAMPBELL</v>
      </c>
      <c r="G68" t="str">
        <f>VLOOKUP(A:A,[1]Results!A:G,7,FALSE)</f>
        <v>Neil</v>
      </c>
      <c r="H68" s="6" t="str">
        <f>VLOOKUP(A:A,[1]Results!A:L,12,FALSE)</f>
        <v>NAAAC</v>
      </c>
    </row>
    <row r="69" spans="1:8">
      <c r="A69">
        <v>66</v>
      </c>
      <c r="B69" s="6">
        <f>VLOOKUP(A:A,[1]Results!A:B,2,FALSE)</f>
        <v>311</v>
      </c>
      <c r="C69">
        <f>VLOOKUP(A:A,[1]Results!A:C,3,FALSE)</f>
        <v>0</v>
      </c>
      <c r="D69">
        <f>VLOOKUP(A:A,[1]Results!A:D,4,FALSE)</f>
        <v>43</v>
      </c>
      <c r="E69">
        <f>VLOOKUP(A:A,[1]Results!A:E,5,FALSE)</f>
        <v>2</v>
      </c>
      <c r="F69" t="str">
        <f>VLOOKUP(A:A,[1]Results!A:F,6,FALSE)</f>
        <v>MACRAE</v>
      </c>
      <c r="G69" t="str">
        <f>VLOOKUP(A:A,[1]Results!A:G,7,FALSE)</f>
        <v>Megan</v>
      </c>
      <c r="H69" s="6" t="str">
        <f>VLOOKUP(A:A,[1]Results!A:L,12,FALSE)</f>
        <v>Highland Hill Runners</v>
      </c>
    </row>
    <row r="70" spans="1:8">
      <c r="A70">
        <v>67</v>
      </c>
      <c r="B70" s="6">
        <f>VLOOKUP(A:A,[1]Results!A:B,2,FALSE)</f>
        <v>201</v>
      </c>
      <c r="C70">
        <f>VLOOKUP(A:A,[1]Results!A:C,3,FALSE)</f>
        <v>0</v>
      </c>
      <c r="D70">
        <f>VLOOKUP(A:A,[1]Results!A:D,4,FALSE)</f>
        <v>43</v>
      </c>
      <c r="E70">
        <f>VLOOKUP(A:A,[1]Results!A:E,5,FALSE)</f>
        <v>2</v>
      </c>
      <c r="F70" t="str">
        <f>VLOOKUP(A:A,[1]Results!A:F,6,FALSE)</f>
        <v>DONALD</v>
      </c>
      <c r="G70" t="str">
        <f>VLOOKUP(A:A,[1]Results!A:G,7,FALSE)</f>
        <v>Stewart</v>
      </c>
      <c r="H70" s="6" t="str">
        <f>VLOOKUP(A:A,[1]Results!A:L,12,FALSE)</f>
        <v>UA</v>
      </c>
    </row>
    <row r="71" spans="1:8">
      <c r="A71">
        <v>68</v>
      </c>
      <c r="B71" s="6">
        <f>VLOOKUP(A:A,[1]Results!A:B,2,FALSE)</f>
        <v>333</v>
      </c>
      <c r="C71">
        <f>VLOOKUP(A:A,[1]Results!A:C,3,FALSE)</f>
        <v>0</v>
      </c>
      <c r="D71">
        <f>VLOOKUP(A:A,[1]Results!A:D,4,FALSE)</f>
        <v>43</v>
      </c>
      <c r="E71">
        <f>VLOOKUP(A:A,[1]Results!A:E,5,FALSE)</f>
        <v>4</v>
      </c>
      <c r="F71" t="str">
        <f>VLOOKUP(A:A,[1]Results!A:F,6,FALSE)</f>
        <v>MACDONALD</v>
      </c>
      <c r="G71" t="str">
        <f>VLOOKUP(A:A,[1]Results!A:G,7,FALSE)</f>
        <v>Roy</v>
      </c>
      <c r="H71" s="6" t="str">
        <f>VLOOKUP(A:A,[1]Results!A:L,12,FALSE)</f>
        <v>UA</v>
      </c>
    </row>
    <row r="72" spans="1:8">
      <c r="A72">
        <v>69</v>
      </c>
      <c r="B72" s="6">
        <f>VLOOKUP(A:A,[1]Results!A:B,2,FALSE)</f>
        <v>127</v>
      </c>
      <c r="C72">
        <f>VLOOKUP(A:A,[1]Results!A:C,3,FALSE)</f>
        <v>0</v>
      </c>
      <c r="D72">
        <f>VLOOKUP(A:A,[1]Results!A:D,4,FALSE)</f>
        <v>43</v>
      </c>
      <c r="E72">
        <f>VLOOKUP(A:A,[1]Results!A:E,5,FALSE)</f>
        <v>12</v>
      </c>
      <c r="F72" t="str">
        <f>VLOOKUP(A:A,[1]Results!A:F,6,FALSE)</f>
        <v>MAIN</v>
      </c>
      <c r="G72" t="str">
        <f>VLOOKUP(A:A,[1]Results!A:G,7,FALSE)</f>
        <v>Gordon</v>
      </c>
      <c r="H72" s="6" t="str">
        <f>VLOOKUP(A:A,[1]Results!A:L,12,FALSE)</f>
        <v>NRR</v>
      </c>
    </row>
    <row r="73" spans="1:8">
      <c r="A73">
        <v>70</v>
      </c>
      <c r="B73" s="6">
        <f>VLOOKUP(A:A,[1]Results!A:B,2,FALSE)</f>
        <v>2</v>
      </c>
      <c r="C73">
        <f>VLOOKUP(A:A,[1]Results!A:C,3,FALSE)</f>
        <v>0</v>
      </c>
      <c r="D73">
        <f>VLOOKUP(A:A,[1]Results!A:D,4,FALSE)</f>
        <v>43</v>
      </c>
      <c r="E73">
        <f>VLOOKUP(A:A,[1]Results!A:E,5,FALSE)</f>
        <v>14</v>
      </c>
      <c r="F73" t="str">
        <f>VLOOKUP(A:A,[1]Results!A:F,6,FALSE)</f>
        <v>BURNSIDE</v>
      </c>
      <c r="G73" t="str">
        <f>VLOOKUP(A:A,[1]Results!A:G,7,FALSE)</f>
        <v>Steven</v>
      </c>
      <c r="H73" s="6" t="str">
        <f>VLOOKUP(A:A,[1]Results!A:L,12,FALSE)</f>
        <v>Jog Scotland Inverness</v>
      </c>
    </row>
    <row r="74" spans="1:8">
      <c r="A74">
        <v>71</v>
      </c>
      <c r="B74" s="6">
        <f>VLOOKUP(A:A,[1]Results!A:B,2,FALSE)</f>
        <v>325</v>
      </c>
      <c r="C74">
        <f>VLOOKUP(A:A,[1]Results!A:C,3,FALSE)</f>
        <v>0</v>
      </c>
      <c r="D74">
        <f>VLOOKUP(A:A,[1]Results!A:D,4,FALSE)</f>
        <v>43</v>
      </c>
      <c r="E74">
        <f>VLOOKUP(A:A,[1]Results!A:E,5,FALSE)</f>
        <v>14</v>
      </c>
      <c r="F74" t="str">
        <f>VLOOKUP(A:A,[1]Results!A:F,6,FALSE)</f>
        <v>MCRITCHIE</v>
      </c>
      <c r="G74" t="str">
        <f>VLOOKUP(A:A,[1]Results!A:G,7,FALSE)</f>
        <v>Susan</v>
      </c>
      <c r="H74" s="6" t="str">
        <f>VLOOKUP(A:A,[1]Results!A:L,12,FALSE)</f>
        <v>Forres Harriers</v>
      </c>
    </row>
    <row r="75" spans="1:8">
      <c r="A75">
        <v>72</v>
      </c>
      <c r="B75" s="6">
        <f>VLOOKUP(A:A,[1]Results!A:B,2,FALSE)</f>
        <v>230</v>
      </c>
      <c r="C75">
        <f>VLOOKUP(A:A,[1]Results!A:C,3,FALSE)</f>
        <v>0</v>
      </c>
      <c r="D75">
        <f>VLOOKUP(A:A,[1]Results!A:D,4,FALSE)</f>
        <v>43</v>
      </c>
      <c r="E75">
        <f>VLOOKUP(A:A,[1]Results!A:E,5,FALSE)</f>
        <v>18</v>
      </c>
      <c r="F75" t="str">
        <f>VLOOKUP(A:A,[1]Results!A:F,6,FALSE)</f>
        <v>BURNETT</v>
      </c>
      <c r="G75" t="str">
        <f>VLOOKUP(A:A,[1]Results!A:G,7,FALSE)</f>
        <v>Lynn</v>
      </c>
      <c r="H75" s="6" t="str">
        <f>VLOOKUP(A:A,[1]Results!A:L,12,FALSE)</f>
        <v>UA</v>
      </c>
    </row>
    <row r="76" spans="1:8">
      <c r="A76">
        <v>73</v>
      </c>
      <c r="B76" s="6">
        <f>VLOOKUP(A:A,[1]Results!A:B,2,FALSE)</f>
        <v>363</v>
      </c>
      <c r="C76">
        <f>VLOOKUP(A:A,[1]Results!A:C,3,FALSE)</f>
        <v>0</v>
      </c>
      <c r="D76">
        <f>VLOOKUP(A:A,[1]Results!A:D,4,FALSE)</f>
        <v>43</v>
      </c>
      <c r="E76">
        <f>VLOOKUP(A:A,[1]Results!A:E,5,FALSE)</f>
        <v>19</v>
      </c>
      <c r="F76" t="str">
        <f>VLOOKUP(A:A,[1]Results!A:F,6,FALSE)</f>
        <v>LAING</v>
      </c>
      <c r="G76" t="str">
        <f>VLOOKUP(A:A,[1]Results!A:G,7,FALSE)</f>
        <v>Barry</v>
      </c>
      <c r="H76" s="6" t="str">
        <f>VLOOKUP(A:A,[1]Results!A:L,12,FALSE)</f>
        <v>UA</v>
      </c>
    </row>
    <row r="77" spans="1:8">
      <c r="A77">
        <v>74</v>
      </c>
      <c r="B77" s="6">
        <f>VLOOKUP(A:A,[1]Results!A:B,2,FALSE)</f>
        <v>274</v>
      </c>
      <c r="C77">
        <f>VLOOKUP(A:A,[1]Results!A:C,3,FALSE)</f>
        <v>0</v>
      </c>
      <c r="D77">
        <f>VLOOKUP(A:A,[1]Results!A:D,4,FALSE)</f>
        <v>43</v>
      </c>
      <c r="E77">
        <f>VLOOKUP(A:A,[1]Results!A:E,5,FALSE)</f>
        <v>20</v>
      </c>
      <c r="F77" t="str">
        <f>VLOOKUP(A:A,[1]Results!A:F,6,FALSE)</f>
        <v>WILLIAMS</v>
      </c>
      <c r="G77" t="str">
        <f>VLOOKUP(A:A,[1]Results!A:G,7,FALSE)</f>
        <v>Nigel</v>
      </c>
      <c r="H77" s="6" t="str">
        <f>VLOOKUP(A:A,[1]Results!A:L,12,FALSE)</f>
        <v>UA</v>
      </c>
    </row>
    <row r="78" spans="1:8">
      <c r="A78">
        <v>75</v>
      </c>
      <c r="B78" s="6">
        <f>VLOOKUP(A:A,[1]Results!A:B,2,FALSE)</f>
        <v>154</v>
      </c>
      <c r="C78">
        <f>VLOOKUP(A:A,[1]Results!A:C,3,FALSE)</f>
        <v>0</v>
      </c>
      <c r="D78">
        <f>VLOOKUP(A:A,[1]Results!A:D,4,FALSE)</f>
        <v>43</v>
      </c>
      <c r="E78">
        <f>VLOOKUP(A:A,[1]Results!A:E,5,FALSE)</f>
        <v>21</v>
      </c>
      <c r="F78" t="str">
        <f>VLOOKUP(A:A,[1]Results!A:F,6,FALSE)</f>
        <v>BAXTER</v>
      </c>
      <c r="G78" t="str">
        <f>VLOOKUP(A:A,[1]Results!A:G,7,FALSE)</f>
        <v>Tim</v>
      </c>
      <c r="H78" s="6" t="str">
        <f>VLOOKUP(A:A,[1]Results!A:L,12,FALSE)</f>
        <v>Forres Harriers</v>
      </c>
    </row>
    <row r="79" spans="1:8">
      <c r="A79">
        <v>76</v>
      </c>
      <c r="B79" s="6">
        <f>VLOOKUP(A:A,[1]Results!A:B,2,FALSE)</f>
        <v>115</v>
      </c>
      <c r="C79">
        <f>VLOOKUP(A:A,[1]Results!A:C,3,FALSE)</f>
        <v>0</v>
      </c>
      <c r="D79">
        <f>VLOOKUP(A:A,[1]Results!A:D,4,FALSE)</f>
        <v>43</v>
      </c>
      <c r="E79">
        <f>VLOOKUP(A:A,[1]Results!A:E,5,FALSE)</f>
        <v>29</v>
      </c>
      <c r="F79" t="str">
        <f>VLOOKUP(A:A,[1]Results!A:F,6,FALSE)</f>
        <v>THORBURN</v>
      </c>
      <c r="G79" t="str">
        <f>VLOOKUP(A:A,[1]Results!A:G,7,FALSE)</f>
        <v>Iain</v>
      </c>
      <c r="H79" s="6" t="str">
        <f>VLOOKUP(A:A,[1]Results!A:L,12,FALSE)</f>
        <v>UA</v>
      </c>
    </row>
    <row r="80" spans="1:8">
      <c r="A80">
        <v>77</v>
      </c>
      <c r="B80" s="6">
        <f>VLOOKUP(A:A,[1]Results!A:B,2,FALSE)</f>
        <v>255</v>
      </c>
      <c r="C80">
        <f>VLOOKUP(A:A,[1]Results!A:C,3,FALSE)</f>
        <v>0</v>
      </c>
      <c r="D80">
        <f>VLOOKUP(A:A,[1]Results!A:D,4,FALSE)</f>
        <v>43</v>
      </c>
      <c r="E80">
        <f>VLOOKUP(A:A,[1]Results!A:E,5,FALSE)</f>
        <v>31</v>
      </c>
      <c r="F80" t="str">
        <f>VLOOKUP(A:A,[1]Results!A:F,6,FALSE)</f>
        <v>PENNINGTON</v>
      </c>
      <c r="G80" t="str">
        <f>VLOOKUP(A:A,[1]Results!A:G,7,FALSE)</f>
        <v>Finlay</v>
      </c>
      <c r="H80" s="6" t="str">
        <f>VLOOKUP(A:A,[1]Results!A:L,12,FALSE)</f>
        <v>Muir of Ord Jog Scotland</v>
      </c>
    </row>
    <row r="81" spans="1:8">
      <c r="A81">
        <v>78</v>
      </c>
      <c r="B81" s="6">
        <f>VLOOKUP(A:A,[1]Results!A:B,2,FALSE)</f>
        <v>141</v>
      </c>
      <c r="C81">
        <f>VLOOKUP(A:A,[1]Results!A:C,3,FALSE)</f>
        <v>0</v>
      </c>
      <c r="D81">
        <f>VLOOKUP(A:A,[1]Results!A:D,4,FALSE)</f>
        <v>43</v>
      </c>
      <c r="E81">
        <f>VLOOKUP(A:A,[1]Results!A:E,5,FALSE)</f>
        <v>39</v>
      </c>
      <c r="F81" t="str">
        <f>VLOOKUP(A:A,[1]Results!A:F,6,FALSE)</f>
        <v>MACKENZIE</v>
      </c>
      <c r="G81" t="str">
        <f>VLOOKUP(A:A,[1]Results!A:G,7,FALSE)</f>
        <v>Mark</v>
      </c>
      <c r="H81" s="6" t="str">
        <f>VLOOKUP(A:A,[1]Results!A:L,12,FALSE)</f>
        <v>UA</v>
      </c>
    </row>
    <row r="82" spans="1:8">
      <c r="A82">
        <v>79</v>
      </c>
      <c r="B82" s="6">
        <f>VLOOKUP(A:A,[1]Results!A:B,2,FALSE)</f>
        <v>223</v>
      </c>
      <c r="C82">
        <f>VLOOKUP(A:A,[1]Results!A:C,3,FALSE)</f>
        <v>0</v>
      </c>
      <c r="D82">
        <f>VLOOKUP(A:A,[1]Results!A:D,4,FALSE)</f>
        <v>43</v>
      </c>
      <c r="E82">
        <f>VLOOKUP(A:A,[1]Results!A:E,5,FALSE)</f>
        <v>43</v>
      </c>
      <c r="F82" t="str">
        <f>VLOOKUP(A:A,[1]Results!A:F,6,FALSE)</f>
        <v>FERGUSSON</v>
      </c>
      <c r="G82" t="str">
        <f>VLOOKUP(A:A,[1]Results!A:G,7,FALSE)</f>
        <v>Keir</v>
      </c>
      <c r="H82" s="6" t="str">
        <f>VLOOKUP(A:A,[1]Results!A:L,12,FALSE)</f>
        <v>UA</v>
      </c>
    </row>
    <row r="83" spans="1:8">
      <c r="A83">
        <v>80</v>
      </c>
      <c r="B83" s="6">
        <f>VLOOKUP(A:A,[1]Results!A:B,2,FALSE)</f>
        <v>178</v>
      </c>
      <c r="C83">
        <f>VLOOKUP(A:A,[1]Results!A:C,3,FALSE)</f>
        <v>0</v>
      </c>
      <c r="D83">
        <f>VLOOKUP(A:A,[1]Results!A:D,4,FALSE)</f>
        <v>43</v>
      </c>
      <c r="E83">
        <f>VLOOKUP(A:A,[1]Results!A:E,5,FALSE)</f>
        <v>43</v>
      </c>
      <c r="F83" t="str">
        <f>VLOOKUP(A:A,[1]Results!A:F,6,FALSE)</f>
        <v>BISSET</v>
      </c>
      <c r="G83" t="str">
        <f>VLOOKUP(A:A,[1]Results!A:G,7,FALSE)</f>
        <v>Malcolm</v>
      </c>
      <c r="H83" s="6" t="str">
        <f>VLOOKUP(A:A,[1]Results!A:L,12,FALSE)</f>
        <v>UA</v>
      </c>
    </row>
    <row r="84" spans="1:8">
      <c r="A84">
        <v>81</v>
      </c>
      <c r="B84" s="6">
        <f>VLOOKUP(A:A,[1]Results!A:B,2,FALSE)</f>
        <v>144</v>
      </c>
      <c r="C84">
        <f>VLOOKUP(A:A,[1]Results!A:C,3,FALSE)</f>
        <v>0</v>
      </c>
      <c r="D84">
        <f>VLOOKUP(A:A,[1]Results!A:D,4,FALSE)</f>
        <v>43</v>
      </c>
      <c r="E84">
        <f>VLOOKUP(A:A,[1]Results!A:E,5,FALSE)</f>
        <v>47</v>
      </c>
      <c r="F84" t="str">
        <f>VLOOKUP(A:A,[1]Results!A:F,6,FALSE)</f>
        <v>ALLAN</v>
      </c>
      <c r="G84" t="str">
        <f>VLOOKUP(A:A,[1]Results!A:G,7,FALSE)</f>
        <v>Ian</v>
      </c>
      <c r="H84" s="6" t="str">
        <f>VLOOKUP(A:A,[1]Results!A:L,12,FALSE)</f>
        <v>UA</v>
      </c>
    </row>
    <row r="85" spans="1:8">
      <c r="A85">
        <v>82</v>
      </c>
      <c r="B85" s="6">
        <f>VLOOKUP(A:A,[1]Results!A:B,2,FALSE)</f>
        <v>172</v>
      </c>
      <c r="C85">
        <f>VLOOKUP(A:A,[1]Results!A:C,3,FALSE)</f>
        <v>0</v>
      </c>
      <c r="D85">
        <f>VLOOKUP(A:A,[1]Results!A:D,4,FALSE)</f>
        <v>43</v>
      </c>
      <c r="E85">
        <f>VLOOKUP(A:A,[1]Results!A:E,5,FALSE)</f>
        <v>48</v>
      </c>
      <c r="F85" t="str">
        <f>VLOOKUP(A:A,[1]Results!A:F,6,FALSE)</f>
        <v>MACPHERSON</v>
      </c>
      <c r="G85" t="str">
        <f>VLOOKUP(A:A,[1]Results!A:G,7,FALSE)</f>
        <v>John</v>
      </c>
      <c r="H85" s="6" t="str">
        <f>VLOOKUP(A:A,[1]Results!A:L,12,FALSE)</f>
        <v>Metro Aberdeen</v>
      </c>
    </row>
    <row r="86" spans="1:8">
      <c r="A86">
        <v>83</v>
      </c>
      <c r="B86" s="6">
        <f>VLOOKUP(A:A,[1]Results!A:B,2,FALSE)</f>
        <v>385</v>
      </c>
      <c r="C86">
        <f>VLOOKUP(A:A,[1]Results!A:C,3,FALSE)</f>
        <v>0</v>
      </c>
      <c r="D86">
        <f>VLOOKUP(A:A,[1]Results!A:D,4,FALSE)</f>
        <v>43</v>
      </c>
      <c r="E86">
        <f>VLOOKUP(A:A,[1]Results!A:E,5,FALSE)</f>
        <v>50</v>
      </c>
      <c r="F86" t="str">
        <f>VLOOKUP(A:A,[1]Results!A:F,6,FALSE)</f>
        <v>MACPHERSON</v>
      </c>
      <c r="G86" t="str">
        <f>VLOOKUP(A:A,[1]Results!A:G,7,FALSE)</f>
        <v>Morag</v>
      </c>
      <c r="H86" s="6" t="str">
        <f>VLOOKUP(A:A,[1]Results!A:L,12,FALSE)</f>
        <v>Inverness Harriers</v>
      </c>
    </row>
    <row r="87" spans="1:8">
      <c r="A87">
        <v>84</v>
      </c>
      <c r="B87" s="6">
        <f>VLOOKUP(A:A,[1]Results!A:B,2,FALSE)</f>
        <v>390</v>
      </c>
      <c r="C87">
        <f>VLOOKUP(A:A,[1]Results!A:C,3,FALSE)</f>
        <v>0</v>
      </c>
      <c r="D87">
        <f>VLOOKUP(A:A,[1]Results!A:D,4,FALSE)</f>
        <v>43</v>
      </c>
      <c r="E87">
        <f>VLOOKUP(A:A,[1]Results!A:E,5,FALSE)</f>
        <v>50</v>
      </c>
      <c r="F87" t="str">
        <f>VLOOKUP(A:A,[1]Results!A:F,6,FALSE)</f>
        <v>MACDONALD</v>
      </c>
      <c r="G87" t="str">
        <f>VLOOKUP(A:A,[1]Results!A:G,7,FALSE)</f>
        <v>Marc</v>
      </c>
      <c r="H87" s="6" t="str">
        <f>VLOOKUP(A:A,[1]Results!A:L,12,FALSE)</f>
        <v>UA</v>
      </c>
    </row>
    <row r="88" spans="1:8">
      <c r="A88">
        <v>85</v>
      </c>
      <c r="B88" s="6">
        <f>VLOOKUP(A:A,[1]Results!A:B,2,FALSE)</f>
        <v>328</v>
      </c>
      <c r="C88">
        <f>VLOOKUP(A:A,[1]Results!A:C,3,FALSE)</f>
        <v>0</v>
      </c>
      <c r="D88">
        <f>VLOOKUP(A:A,[1]Results!A:D,4,FALSE)</f>
        <v>43</v>
      </c>
      <c r="E88">
        <f>VLOOKUP(A:A,[1]Results!A:E,5,FALSE)</f>
        <v>56</v>
      </c>
      <c r="F88" t="str">
        <f>VLOOKUP(A:A,[1]Results!A:F,6,FALSE)</f>
        <v>MACKINTOSH</v>
      </c>
      <c r="G88" t="str">
        <f>VLOOKUP(A:A,[1]Results!A:G,7,FALSE)</f>
        <v>Gordon</v>
      </c>
      <c r="H88" s="6" t="str">
        <f>VLOOKUP(A:A,[1]Results!A:L,12,FALSE)</f>
        <v>UA</v>
      </c>
    </row>
    <row r="89" spans="1:8">
      <c r="A89">
        <v>86</v>
      </c>
      <c r="B89" s="6">
        <f>VLOOKUP(A:A,[1]Results!A:B,2,FALSE)</f>
        <v>64</v>
      </c>
      <c r="C89">
        <f>VLOOKUP(A:A,[1]Results!A:C,3,FALSE)</f>
        <v>0</v>
      </c>
      <c r="D89">
        <f>VLOOKUP(A:A,[1]Results!A:D,4,FALSE)</f>
        <v>43</v>
      </c>
      <c r="E89">
        <f>VLOOKUP(A:A,[1]Results!A:E,5,FALSE)</f>
        <v>56</v>
      </c>
      <c r="F89" t="str">
        <f>VLOOKUP(A:A,[1]Results!A:F,6,FALSE)</f>
        <v>BLAINEY</v>
      </c>
      <c r="G89" t="str">
        <f>VLOOKUP(A:A,[1]Results!A:G,7,FALSE)</f>
        <v>Thomas</v>
      </c>
      <c r="H89" s="6" t="str">
        <f>VLOOKUP(A:A,[1]Results!A:L,12,FALSE)</f>
        <v>UA</v>
      </c>
    </row>
    <row r="90" spans="1:8">
      <c r="A90">
        <v>87</v>
      </c>
      <c r="B90" s="6">
        <f>VLOOKUP(A:A,[1]Results!A:B,2,FALSE)</f>
        <v>387</v>
      </c>
      <c r="C90">
        <f>VLOOKUP(A:A,[1]Results!A:C,3,FALSE)</f>
        <v>0</v>
      </c>
      <c r="D90">
        <f>VLOOKUP(A:A,[1]Results!A:D,4,FALSE)</f>
        <v>44</v>
      </c>
      <c r="E90">
        <f>VLOOKUP(A:A,[1]Results!A:E,5,FALSE)</f>
        <v>7</v>
      </c>
      <c r="F90" t="str">
        <f>VLOOKUP(A:A,[1]Results!A:F,6,FALSE)</f>
        <v>ELLIS</v>
      </c>
      <c r="G90" t="str">
        <f>VLOOKUP(A:A,[1]Results!A:G,7,FALSE)</f>
        <v>Barry</v>
      </c>
      <c r="H90" s="6" t="str">
        <f>VLOOKUP(A:A,[1]Results!A:L,12,FALSE)</f>
        <v>UA</v>
      </c>
    </row>
    <row r="91" spans="1:8">
      <c r="A91">
        <v>88</v>
      </c>
      <c r="B91" s="6">
        <f>VLOOKUP(A:A,[1]Results!A:B,2,FALSE)</f>
        <v>90</v>
      </c>
      <c r="C91">
        <f>VLOOKUP(A:A,[1]Results!A:C,3,FALSE)</f>
        <v>0</v>
      </c>
      <c r="D91">
        <f>VLOOKUP(A:A,[1]Results!A:D,4,FALSE)</f>
        <v>44</v>
      </c>
      <c r="E91">
        <f>VLOOKUP(A:A,[1]Results!A:E,5,FALSE)</f>
        <v>9</v>
      </c>
      <c r="F91" t="str">
        <f>VLOOKUP(A:A,[1]Results!A:F,6,FALSE)</f>
        <v>MERSON</v>
      </c>
      <c r="G91" t="str">
        <f>VLOOKUP(A:A,[1]Results!A:G,7,FALSE)</f>
        <v>Joseph</v>
      </c>
      <c r="H91" s="6" t="str">
        <f>VLOOKUP(A:A,[1]Results!A:L,12,FALSE)</f>
        <v>UA</v>
      </c>
    </row>
    <row r="92" spans="1:8">
      <c r="A92">
        <v>89</v>
      </c>
      <c r="B92" s="6">
        <f>VLOOKUP(A:A,[1]Results!A:B,2,FALSE)</f>
        <v>166</v>
      </c>
      <c r="C92">
        <f>VLOOKUP(A:A,[1]Results!A:C,3,FALSE)</f>
        <v>0</v>
      </c>
      <c r="D92">
        <f>VLOOKUP(A:A,[1]Results!A:D,4,FALSE)</f>
        <v>44</v>
      </c>
      <c r="E92">
        <f>VLOOKUP(A:A,[1]Results!A:E,5,FALSE)</f>
        <v>11</v>
      </c>
      <c r="F92" t="str">
        <f>VLOOKUP(A:A,[1]Results!A:F,6,FALSE)</f>
        <v>CATTO</v>
      </c>
      <c r="G92" t="str">
        <f>VLOOKUP(A:A,[1]Results!A:G,7,FALSE)</f>
        <v>Paul</v>
      </c>
      <c r="H92" s="6" t="str">
        <f>VLOOKUP(A:A,[1]Results!A:L,12,FALSE)</f>
        <v>UA</v>
      </c>
    </row>
    <row r="93" spans="1:8">
      <c r="A93">
        <v>90</v>
      </c>
      <c r="B93" s="6">
        <f>VLOOKUP(A:A,[1]Results!A:B,2,FALSE)</f>
        <v>313</v>
      </c>
      <c r="C93">
        <f>VLOOKUP(A:A,[1]Results!A:C,3,FALSE)</f>
        <v>0</v>
      </c>
      <c r="D93">
        <f>VLOOKUP(A:A,[1]Results!A:D,4,FALSE)</f>
        <v>44</v>
      </c>
      <c r="E93">
        <f>VLOOKUP(A:A,[1]Results!A:E,5,FALSE)</f>
        <v>16</v>
      </c>
      <c r="F93" t="str">
        <f>VLOOKUP(A:A,[1]Results!A:F,6,FALSE)</f>
        <v>MCLACHLAN</v>
      </c>
      <c r="G93" t="str">
        <f>VLOOKUP(A:A,[1]Results!A:G,7,FALSE)</f>
        <v>Robin</v>
      </c>
      <c r="H93" s="6" t="str">
        <f>VLOOKUP(A:A,[1]Results!A:L,12,FALSE)</f>
        <v>UA</v>
      </c>
    </row>
    <row r="94" spans="1:8">
      <c r="A94">
        <v>91</v>
      </c>
      <c r="B94" s="6">
        <f>VLOOKUP(A:A,[1]Results!A:B,2,FALSE)</f>
        <v>248</v>
      </c>
      <c r="C94">
        <f>VLOOKUP(A:A,[1]Results!A:C,3,FALSE)</f>
        <v>0</v>
      </c>
      <c r="D94">
        <f>VLOOKUP(A:A,[1]Results!A:D,4,FALSE)</f>
        <v>44</v>
      </c>
      <c r="E94">
        <f>VLOOKUP(A:A,[1]Results!A:E,5,FALSE)</f>
        <v>18</v>
      </c>
      <c r="F94" t="str">
        <f>VLOOKUP(A:A,[1]Results!A:F,6,FALSE)</f>
        <v>MORLEY</v>
      </c>
      <c r="G94" t="str">
        <f>VLOOKUP(A:A,[1]Results!A:G,7,FALSE)</f>
        <v>Paul</v>
      </c>
      <c r="H94" s="6" t="str">
        <f>VLOOKUP(A:A,[1]Results!A:L,12,FALSE)</f>
        <v>UA</v>
      </c>
    </row>
    <row r="95" spans="1:8">
      <c r="A95">
        <v>92</v>
      </c>
      <c r="B95" s="6">
        <f>VLOOKUP(A:A,[1]Results!A:B,2,FALSE)</f>
        <v>93</v>
      </c>
      <c r="C95">
        <f>VLOOKUP(A:A,[1]Results!A:C,3,FALSE)</f>
        <v>0</v>
      </c>
      <c r="D95">
        <f>VLOOKUP(A:A,[1]Results!A:D,4,FALSE)</f>
        <v>44</v>
      </c>
      <c r="E95">
        <f>VLOOKUP(A:A,[1]Results!A:E,5,FALSE)</f>
        <v>21</v>
      </c>
      <c r="F95" t="str">
        <f>VLOOKUP(A:A,[1]Results!A:F,6,FALSE)</f>
        <v>EWEN</v>
      </c>
      <c r="G95" t="str">
        <f>VLOOKUP(A:A,[1]Results!A:G,7,FALSE)</f>
        <v>Wallace</v>
      </c>
      <c r="H95" s="6" t="str">
        <f>VLOOKUP(A:A,[1]Results!A:L,12,FALSE)</f>
        <v>UA</v>
      </c>
    </row>
    <row r="96" spans="1:8">
      <c r="A96">
        <v>93</v>
      </c>
      <c r="B96" s="6">
        <f>VLOOKUP(A:A,[1]Results!A:B,2,FALSE)</f>
        <v>177</v>
      </c>
      <c r="C96">
        <f>VLOOKUP(A:A,[1]Results!A:C,3,FALSE)</f>
        <v>0</v>
      </c>
      <c r="D96">
        <f>VLOOKUP(A:A,[1]Results!A:D,4,FALSE)</f>
        <v>44</v>
      </c>
      <c r="E96">
        <f>VLOOKUP(A:A,[1]Results!A:E,5,FALSE)</f>
        <v>21</v>
      </c>
      <c r="F96" t="str">
        <f>VLOOKUP(A:A,[1]Results!A:F,6,FALSE)</f>
        <v>HENDERSON</v>
      </c>
      <c r="G96" t="str">
        <f>VLOOKUP(A:A,[1]Results!A:G,7,FALSE)</f>
        <v>David</v>
      </c>
      <c r="H96" s="6" t="str">
        <f>VLOOKUP(A:A,[1]Results!A:L,12,FALSE)</f>
        <v>Cairngorm Runners</v>
      </c>
    </row>
    <row r="97" spans="1:8">
      <c r="A97">
        <v>94</v>
      </c>
      <c r="B97" s="6">
        <f>VLOOKUP(A:A,[1]Results!A:B,2,FALSE)</f>
        <v>286</v>
      </c>
      <c r="C97">
        <f>VLOOKUP(A:A,[1]Results!A:C,3,FALSE)</f>
        <v>0</v>
      </c>
      <c r="D97">
        <f>VLOOKUP(A:A,[1]Results!A:D,4,FALSE)</f>
        <v>44</v>
      </c>
      <c r="E97">
        <f>VLOOKUP(A:A,[1]Results!A:E,5,FALSE)</f>
        <v>24</v>
      </c>
      <c r="F97" t="str">
        <f>VLOOKUP(A:A,[1]Results!A:F,6,FALSE)</f>
        <v>SMITH</v>
      </c>
      <c r="G97" t="str">
        <f>VLOOKUP(A:A,[1]Results!A:G,7,FALSE)</f>
        <v>Lauren</v>
      </c>
      <c r="H97" s="6" t="str">
        <f>VLOOKUP(A:A,[1]Results!A:L,12,FALSE)</f>
        <v>UA</v>
      </c>
    </row>
    <row r="98" spans="1:8">
      <c r="A98">
        <v>95</v>
      </c>
      <c r="B98" s="6">
        <f>VLOOKUP(A:A,[1]Results!A:B,2,FALSE)</f>
        <v>146</v>
      </c>
      <c r="C98">
        <f>VLOOKUP(A:A,[1]Results!A:C,3,FALSE)</f>
        <v>0</v>
      </c>
      <c r="D98">
        <f>VLOOKUP(A:A,[1]Results!A:D,4,FALSE)</f>
        <v>44</v>
      </c>
      <c r="E98">
        <f>VLOOKUP(A:A,[1]Results!A:E,5,FALSE)</f>
        <v>24</v>
      </c>
      <c r="F98" t="str">
        <f>VLOOKUP(A:A,[1]Results!A:F,6,FALSE)</f>
        <v>FERGUSSON</v>
      </c>
      <c r="G98" t="str">
        <f>VLOOKUP(A:A,[1]Results!A:G,7,FALSE)</f>
        <v>Garry</v>
      </c>
      <c r="H98" s="6" t="str">
        <f>VLOOKUP(A:A,[1]Results!A:L,12,FALSE)</f>
        <v>UA</v>
      </c>
    </row>
    <row r="99" spans="1:8">
      <c r="A99">
        <v>96</v>
      </c>
      <c r="B99" s="6">
        <f>VLOOKUP(A:A,[1]Results!A:B,2,FALSE)</f>
        <v>339</v>
      </c>
      <c r="C99">
        <f>VLOOKUP(A:A,[1]Results!A:C,3,FALSE)</f>
        <v>0</v>
      </c>
      <c r="D99">
        <f>VLOOKUP(A:A,[1]Results!A:D,4,FALSE)</f>
        <v>44</v>
      </c>
      <c r="E99">
        <f>VLOOKUP(A:A,[1]Results!A:E,5,FALSE)</f>
        <v>30</v>
      </c>
      <c r="F99" t="str">
        <f>VLOOKUP(A:A,[1]Results!A:F,6,FALSE)</f>
        <v>ABBOTT</v>
      </c>
      <c r="G99" t="str">
        <f>VLOOKUP(A:A,[1]Results!A:G,7,FALSE)</f>
        <v>Nick</v>
      </c>
      <c r="H99" s="6" t="str">
        <f>VLOOKUP(A:A,[1]Results!A:L,12,FALSE)</f>
        <v>UA</v>
      </c>
    </row>
    <row r="100" spans="1:8">
      <c r="A100">
        <v>97</v>
      </c>
      <c r="B100" s="6">
        <f>VLOOKUP(A:A,[1]Results!A:B,2,FALSE)</f>
        <v>189</v>
      </c>
      <c r="C100">
        <f>VLOOKUP(A:A,[1]Results!A:C,3,FALSE)</f>
        <v>0</v>
      </c>
      <c r="D100">
        <f>VLOOKUP(A:A,[1]Results!A:D,4,FALSE)</f>
        <v>44</v>
      </c>
      <c r="E100">
        <f>VLOOKUP(A:A,[1]Results!A:E,5,FALSE)</f>
        <v>32</v>
      </c>
      <c r="F100" t="str">
        <f>VLOOKUP(A:A,[1]Results!A:F,6,FALSE)</f>
        <v>ROBERTS</v>
      </c>
      <c r="G100" t="str">
        <f>VLOOKUP(A:A,[1]Results!A:G,7,FALSE)</f>
        <v>Richard</v>
      </c>
      <c r="H100" s="6" t="str">
        <f>VLOOKUP(A:A,[1]Results!A:L,12,FALSE)</f>
        <v>Muir of Ord Jog Scotland</v>
      </c>
    </row>
    <row r="101" spans="1:8">
      <c r="A101">
        <v>98</v>
      </c>
      <c r="B101" s="6">
        <f>VLOOKUP(A:A,[1]Results!A:B,2,FALSE)</f>
        <v>183</v>
      </c>
      <c r="C101">
        <f>VLOOKUP(A:A,[1]Results!A:C,3,FALSE)</f>
        <v>0</v>
      </c>
      <c r="D101">
        <f>VLOOKUP(A:A,[1]Results!A:D,4,FALSE)</f>
        <v>44</v>
      </c>
      <c r="E101">
        <f>VLOOKUP(A:A,[1]Results!A:E,5,FALSE)</f>
        <v>32</v>
      </c>
      <c r="F101" t="str">
        <f>VLOOKUP(A:A,[1]Results!A:F,6,FALSE)</f>
        <v>WALTON</v>
      </c>
      <c r="G101" t="str">
        <f>VLOOKUP(A:A,[1]Results!A:G,7,FALSE)</f>
        <v>Eric</v>
      </c>
      <c r="H101" s="6" t="str">
        <f>VLOOKUP(A:A,[1]Results!A:L,12,FALSE)</f>
        <v>Oban</v>
      </c>
    </row>
    <row r="102" spans="1:8">
      <c r="A102">
        <v>99</v>
      </c>
      <c r="B102" s="6">
        <f>VLOOKUP(A:A,[1]Results!A:B,2,FALSE)</f>
        <v>118</v>
      </c>
      <c r="C102">
        <f>VLOOKUP(A:A,[1]Results!A:C,3,FALSE)</f>
        <v>0</v>
      </c>
      <c r="D102">
        <f>VLOOKUP(A:A,[1]Results!A:D,4,FALSE)</f>
        <v>44</v>
      </c>
      <c r="E102">
        <f>VLOOKUP(A:A,[1]Results!A:E,5,FALSE)</f>
        <v>34</v>
      </c>
      <c r="F102" t="str">
        <f>VLOOKUP(A:A,[1]Results!A:F,6,FALSE)</f>
        <v>MACKIE</v>
      </c>
      <c r="G102" t="str">
        <f>VLOOKUP(A:A,[1]Results!A:G,7,FALSE)</f>
        <v>Maureen</v>
      </c>
      <c r="H102" s="6" t="str">
        <f>VLOOKUP(A:A,[1]Results!A:L,12,FALSE)</f>
        <v>NRR</v>
      </c>
    </row>
    <row r="103" spans="1:8">
      <c r="A103">
        <v>100</v>
      </c>
      <c r="B103" s="6">
        <f>VLOOKUP(A:A,[1]Results!A:B,2,FALSE)</f>
        <v>330</v>
      </c>
      <c r="C103">
        <f>VLOOKUP(A:A,[1]Results!A:C,3,FALSE)</f>
        <v>0</v>
      </c>
      <c r="D103">
        <f>VLOOKUP(A:A,[1]Results!A:D,4,FALSE)</f>
        <v>44</v>
      </c>
      <c r="E103">
        <f>VLOOKUP(A:A,[1]Results!A:E,5,FALSE)</f>
        <v>38</v>
      </c>
      <c r="F103" t="str">
        <f>VLOOKUP(A:A,[1]Results!A:F,6,FALSE)</f>
        <v>BAILEY</v>
      </c>
      <c r="G103" t="str">
        <f>VLOOKUP(A:A,[1]Results!A:G,7,FALSE)</f>
        <v>Mark</v>
      </c>
      <c r="H103" s="6" t="str">
        <f>VLOOKUP(A:A,[1]Results!A:L,12,FALSE)</f>
        <v>UA</v>
      </c>
    </row>
    <row r="104" spans="1:8">
      <c r="A104">
        <v>101</v>
      </c>
      <c r="B104" s="6">
        <f>VLOOKUP(A:A,[1]Results!A:B,2,FALSE)</f>
        <v>105</v>
      </c>
      <c r="C104">
        <f>VLOOKUP(A:A,[1]Results!A:C,3,FALSE)</f>
        <v>0</v>
      </c>
      <c r="D104">
        <f>VLOOKUP(A:A,[1]Results!A:D,4,FALSE)</f>
        <v>44</v>
      </c>
      <c r="E104">
        <f>VLOOKUP(A:A,[1]Results!A:E,5,FALSE)</f>
        <v>40</v>
      </c>
      <c r="F104" t="str">
        <f>VLOOKUP(A:A,[1]Results!A:F,6,FALSE)</f>
        <v>WONNACOTT</v>
      </c>
      <c r="G104" t="str">
        <f>VLOOKUP(A:A,[1]Results!A:G,7,FALSE)</f>
        <v>Andy</v>
      </c>
      <c r="H104" s="6" t="str">
        <f>VLOOKUP(A:A,[1]Results!A:L,12,FALSE)</f>
        <v>Forres Harriers</v>
      </c>
    </row>
    <row r="105" spans="1:8">
      <c r="A105">
        <v>102</v>
      </c>
      <c r="B105" s="6">
        <f>VLOOKUP(A:A,[1]Results!A:B,2,FALSE)</f>
        <v>158</v>
      </c>
      <c r="C105">
        <f>VLOOKUP(A:A,[1]Results!A:C,3,FALSE)</f>
        <v>0</v>
      </c>
      <c r="D105">
        <f>VLOOKUP(A:A,[1]Results!A:D,4,FALSE)</f>
        <v>44</v>
      </c>
      <c r="E105">
        <f>VLOOKUP(A:A,[1]Results!A:E,5,FALSE)</f>
        <v>45</v>
      </c>
      <c r="F105" t="str">
        <f>VLOOKUP(A:A,[1]Results!A:F,6,FALSE)</f>
        <v>CHAPLIN</v>
      </c>
      <c r="G105" t="str">
        <f>VLOOKUP(A:A,[1]Results!A:G,7,FALSE)</f>
        <v>Nathan</v>
      </c>
      <c r="H105" s="6" t="str">
        <f>VLOOKUP(A:A,[1]Results!A:L,12,FALSE)</f>
        <v>UA</v>
      </c>
    </row>
    <row r="106" spans="1:8">
      <c r="A106">
        <v>103</v>
      </c>
      <c r="B106" s="6">
        <f>VLOOKUP(A:A,[1]Results!A:B,2,FALSE)</f>
        <v>355</v>
      </c>
      <c r="C106">
        <f>VLOOKUP(A:A,[1]Results!A:C,3,FALSE)</f>
        <v>0</v>
      </c>
      <c r="D106">
        <f>VLOOKUP(A:A,[1]Results!A:D,4,FALSE)</f>
        <v>44</v>
      </c>
      <c r="E106">
        <f>VLOOKUP(A:A,[1]Results!A:E,5,FALSE)</f>
        <v>45</v>
      </c>
      <c r="F106" t="str">
        <f>VLOOKUP(A:A,[1]Results!A:F,6,FALSE)</f>
        <v>WILLIAMSON</v>
      </c>
      <c r="G106" t="str">
        <f>VLOOKUP(A:A,[1]Results!A:G,7,FALSE)</f>
        <v>Alistair</v>
      </c>
      <c r="H106" s="6" t="str">
        <f>VLOOKUP(A:A,[1]Results!A:L,12,FALSE)</f>
        <v>UA</v>
      </c>
    </row>
    <row r="107" spans="1:8">
      <c r="A107">
        <v>104</v>
      </c>
      <c r="B107" s="6">
        <f>VLOOKUP(A:A,[1]Results!A:B,2,FALSE)</f>
        <v>96</v>
      </c>
      <c r="C107">
        <f>VLOOKUP(A:A,[1]Results!A:C,3,FALSE)</f>
        <v>0</v>
      </c>
      <c r="D107">
        <f>VLOOKUP(A:A,[1]Results!A:D,4,FALSE)</f>
        <v>44</v>
      </c>
      <c r="E107">
        <f>VLOOKUP(A:A,[1]Results!A:E,5,FALSE)</f>
        <v>50</v>
      </c>
      <c r="F107" t="str">
        <f>VLOOKUP(A:A,[1]Results!A:F,6,FALSE)</f>
        <v>PAUL</v>
      </c>
      <c r="G107" t="str">
        <f>VLOOKUP(A:A,[1]Results!A:G,7,FALSE)</f>
        <v>Douglas</v>
      </c>
      <c r="H107" s="6" t="str">
        <f>VLOOKUP(A:A,[1]Results!A:L,12,FALSE)</f>
        <v>Galsuoy Running Club</v>
      </c>
    </row>
    <row r="108" spans="1:8">
      <c r="A108">
        <v>105</v>
      </c>
      <c r="B108" s="6">
        <f>VLOOKUP(A:A,[1]Results!A:B,2,FALSE)</f>
        <v>95</v>
      </c>
      <c r="C108">
        <f>VLOOKUP(A:A,[1]Results!A:C,3,FALSE)</f>
        <v>0</v>
      </c>
      <c r="D108">
        <f>VLOOKUP(A:A,[1]Results!A:D,4,FALSE)</f>
        <v>44</v>
      </c>
      <c r="E108">
        <f>VLOOKUP(A:A,[1]Results!A:E,5,FALSE)</f>
        <v>57</v>
      </c>
      <c r="F108" t="str">
        <f>VLOOKUP(A:A,[1]Results!A:F,6,FALSE)</f>
        <v>PAUL</v>
      </c>
      <c r="G108" t="str">
        <f>VLOOKUP(A:A,[1]Results!A:G,7,FALSE)</f>
        <v>Gordon</v>
      </c>
      <c r="H108" s="6" t="str">
        <f>VLOOKUP(A:A,[1]Results!A:L,12,FALSE)</f>
        <v>Galsuoy Running Club</v>
      </c>
    </row>
    <row r="109" spans="1:8">
      <c r="A109">
        <v>106</v>
      </c>
      <c r="B109" s="6">
        <f>VLOOKUP(A:A,[1]Results!A:B,2,FALSE)</f>
        <v>153</v>
      </c>
      <c r="C109">
        <f>VLOOKUP(A:A,[1]Results!A:C,3,FALSE)</f>
        <v>0</v>
      </c>
      <c r="D109">
        <f>VLOOKUP(A:A,[1]Results!A:D,4,FALSE)</f>
        <v>45</v>
      </c>
      <c r="E109">
        <f>VLOOKUP(A:A,[1]Results!A:E,5,FALSE)</f>
        <v>1</v>
      </c>
      <c r="F109" t="str">
        <f>VLOOKUP(A:A,[1]Results!A:F,6,FALSE)</f>
        <v>MACDONALD</v>
      </c>
      <c r="G109" t="str">
        <f>VLOOKUP(A:A,[1]Results!A:G,7,FALSE)</f>
        <v>Gary</v>
      </c>
      <c r="H109" s="6" t="str">
        <f>VLOOKUP(A:A,[1]Results!A:L,12,FALSE)</f>
        <v>UA</v>
      </c>
    </row>
    <row r="110" spans="1:8">
      <c r="A110">
        <v>107</v>
      </c>
      <c r="B110" s="6">
        <f>VLOOKUP(A:A,[1]Results!A:B,2,FALSE)</f>
        <v>321</v>
      </c>
      <c r="C110">
        <f>VLOOKUP(A:A,[1]Results!A:C,3,FALSE)</f>
        <v>0</v>
      </c>
      <c r="D110">
        <f>VLOOKUP(A:A,[1]Results!A:D,4,FALSE)</f>
        <v>45</v>
      </c>
      <c r="E110">
        <f>VLOOKUP(A:A,[1]Results!A:E,5,FALSE)</f>
        <v>7</v>
      </c>
      <c r="F110" t="str">
        <f>VLOOKUP(A:A,[1]Results!A:F,6,FALSE)</f>
        <v>DAWSON</v>
      </c>
      <c r="G110" t="str">
        <f>VLOOKUP(A:A,[1]Results!A:G,7,FALSE)</f>
        <v>Phil</v>
      </c>
      <c r="H110" s="6" t="str">
        <f>VLOOKUP(A:A,[1]Results!A:L,12,FALSE)</f>
        <v>Garioch Road Runners</v>
      </c>
    </row>
    <row r="111" spans="1:8">
      <c r="A111">
        <v>108</v>
      </c>
      <c r="B111" s="6">
        <f>VLOOKUP(A:A,[1]Results!A:B,2,FALSE)</f>
        <v>89</v>
      </c>
      <c r="C111">
        <f>VLOOKUP(A:A,[1]Results!A:C,3,FALSE)</f>
        <v>0</v>
      </c>
      <c r="D111">
        <f>VLOOKUP(A:A,[1]Results!A:D,4,FALSE)</f>
        <v>45</v>
      </c>
      <c r="E111">
        <f>VLOOKUP(A:A,[1]Results!A:E,5,FALSE)</f>
        <v>13</v>
      </c>
      <c r="F111" t="str">
        <f>VLOOKUP(A:A,[1]Results!A:F,6,FALSE)</f>
        <v>NICOL</v>
      </c>
      <c r="G111" t="str">
        <f>VLOOKUP(A:A,[1]Results!A:G,7,FALSE)</f>
        <v>Jackie</v>
      </c>
      <c r="H111" s="6" t="str">
        <f>VLOOKUP(A:A,[1]Results!A:L,12,FALSE)</f>
        <v>Forres Harriers</v>
      </c>
    </row>
    <row r="112" spans="1:8">
      <c r="A112">
        <v>109</v>
      </c>
      <c r="B112" s="6">
        <f>VLOOKUP(A:A,[1]Results!A:B,2,FALSE)</f>
        <v>70</v>
      </c>
      <c r="C112">
        <f>VLOOKUP(A:A,[1]Results!A:C,3,FALSE)</f>
        <v>0</v>
      </c>
      <c r="D112">
        <f>VLOOKUP(A:A,[1]Results!A:D,4,FALSE)</f>
        <v>45</v>
      </c>
      <c r="E112">
        <f>VLOOKUP(A:A,[1]Results!A:E,5,FALSE)</f>
        <v>15</v>
      </c>
      <c r="F112" t="str">
        <f>VLOOKUP(A:A,[1]Results!A:F,6,FALSE)</f>
        <v>THOMAS</v>
      </c>
      <c r="G112" t="str">
        <f>VLOOKUP(A:A,[1]Results!A:G,7,FALSE)</f>
        <v>Stephen</v>
      </c>
      <c r="H112" s="6" t="str">
        <f>VLOOKUP(A:A,[1]Results!A:L,12,FALSE)</f>
        <v>Forres Harriers</v>
      </c>
    </row>
    <row r="113" spans="1:8">
      <c r="A113">
        <v>110</v>
      </c>
      <c r="B113" s="6">
        <f>VLOOKUP(A:A,[1]Results!A:B,2,FALSE)</f>
        <v>159</v>
      </c>
      <c r="C113">
        <f>VLOOKUP(A:A,[1]Results!A:C,3,FALSE)</f>
        <v>0</v>
      </c>
      <c r="D113">
        <f>VLOOKUP(A:A,[1]Results!A:D,4,FALSE)</f>
        <v>45</v>
      </c>
      <c r="E113">
        <f>VLOOKUP(A:A,[1]Results!A:E,5,FALSE)</f>
        <v>20</v>
      </c>
      <c r="F113" t="str">
        <f>VLOOKUP(A:A,[1]Results!A:F,6,FALSE)</f>
        <v>MACLEOD</v>
      </c>
      <c r="G113" t="str">
        <f>VLOOKUP(A:A,[1]Results!A:G,7,FALSE)</f>
        <v>Gavin</v>
      </c>
      <c r="H113" s="6" t="str">
        <f>VLOOKUP(A:A,[1]Results!A:L,12,FALSE)</f>
        <v>UA</v>
      </c>
    </row>
    <row r="114" spans="1:8">
      <c r="A114">
        <v>111</v>
      </c>
      <c r="B114" s="6">
        <f>VLOOKUP(A:A,[1]Results!A:B,2,FALSE)</f>
        <v>384</v>
      </c>
      <c r="C114">
        <f>VLOOKUP(A:A,[1]Results!A:C,3,FALSE)</f>
        <v>0</v>
      </c>
      <c r="D114">
        <f>VLOOKUP(A:A,[1]Results!A:D,4,FALSE)</f>
        <v>45</v>
      </c>
      <c r="E114">
        <f>VLOOKUP(A:A,[1]Results!A:E,5,FALSE)</f>
        <v>20</v>
      </c>
      <c r="F114" t="str">
        <f>VLOOKUP(A:A,[1]Results!A:F,6,FALSE)</f>
        <v>REILLY</v>
      </c>
      <c r="G114" t="str">
        <f>VLOOKUP(A:A,[1]Results!A:G,7,FALSE)</f>
        <v>Claire</v>
      </c>
      <c r="H114" s="6" t="str">
        <f>VLOOKUP(A:A,[1]Results!A:L,12,FALSE)</f>
        <v>MRR</v>
      </c>
    </row>
    <row r="115" spans="1:8">
      <c r="A115">
        <v>112</v>
      </c>
      <c r="B115" s="6">
        <f>VLOOKUP(A:A,[1]Results!A:B,2,FALSE)</f>
        <v>319</v>
      </c>
      <c r="C115">
        <f>VLOOKUP(A:A,[1]Results!A:C,3,FALSE)</f>
        <v>0</v>
      </c>
      <c r="D115">
        <f>VLOOKUP(A:A,[1]Results!A:D,4,FALSE)</f>
        <v>45</v>
      </c>
      <c r="E115">
        <f>VLOOKUP(A:A,[1]Results!A:E,5,FALSE)</f>
        <v>22</v>
      </c>
      <c r="F115" t="str">
        <f>VLOOKUP(A:A,[1]Results!A:F,6,FALSE)</f>
        <v>MACLEAN</v>
      </c>
      <c r="G115" t="str">
        <f>VLOOKUP(A:A,[1]Results!A:G,7,FALSE)</f>
        <v>Robert</v>
      </c>
      <c r="H115" s="6" t="str">
        <f>VLOOKUP(A:A,[1]Results!A:L,12,FALSE)</f>
        <v>UA</v>
      </c>
    </row>
    <row r="116" spans="1:8">
      <c r="A116">
        <v>113</v>
      </c>
      <c r="B116" s="6">
        <f>VLOOKUP(A:A,[1]Results!A:B,2,FALSE)</f>
        <v>345</v>
      </c>
      <c r="C116">
        <f>VLOOKUP(A:A,[1]Results!A:C,3,FALSE)</f>
        <v>0</v>
      </c>
      <c r="D116">
        <f>VLOOKUP(A:A,[1]Results!A:D,4,FALSE)</f>
        <v>45</v>
      </c>
      <c r="E116">
        <f>VLOOKUP(A:A,[1]Results!A:E,5,FALSE)</f>
        <v>24</v>
      </c>
      <c r="F116" t="str">
        <f>VLOOKUP(A:A,[1]Results!A:F,6,FALSE)</f>
        <v>ROSS</v>
      </c>
      <c r="G116" t="str">
        <f>VLOOKUP(A:A,[1]Results!A:G,7,FALSE)</f>
        <v>Stuart</v>
      </c>
      <c r="H116" s="6" t="str">
        <f>VLOOKUP(A:A,[1]Results!A:L,12,FALSE)</f>
        <v>UA</v>
      </c>
    </row>
    <row r="117" spans="1:8">
      <c r="A117">
        <v>114</v>
      </c>
      <c r="B117" s="6">
        <f>VLOOKUP(A:A,[1]Results!A:B,2,FALSE)</f>
        <v>43</v>
      </c>
      <c r="C117">
        <f>VLOOKUP(A:A,[1]Results!A:C,3,FALSE)</f>
        <v>0</v>
      </c>
      <c r="D117">
        <f>VLOOKUP(A:A,[1]Results!A:D,4,FALSE)</f>
        <v>45</v>
      </c>
      <c r="E117">
        <f>VLOOKUP(A:A,[1]Results!A:E,5,FALSE)</f>
        <v>24</v>
      </c>
      <c r="F117" t="str">
        <f>VLOOKUP(A:A,[1]Results!A:F,6,FALSE)</f>
        <v>BRYCE</v>
      </c>
      <c r="G117" t="str">
        <f>VLOOKUP(A:A,[1]Results!A:G,7,FALSE)</f>
        <v>Murray</v>
      </c>
      <c r="H117" s="6" t="str">
        <f>VLOOKUP(A:A,[1]Results!A:L,12,FALSE)</f>
        <v>Cosmic Hillbashers</v>
      </c>
    </row>
    <row r="118" spans="1:8">
      <c r="A118">
        <v>115</v>
      </c>
      <c r="B118" s="6">
        <f>VLOOKUP(A:A,[1]Results!A:B,2,FALSE)</f>
        <v>364</v>
      </c>
      <c r="C118">
        <f>VLOOKUP(A:A,[1]Results!A:C,3,FALSE)</f>
        <v>0</v>
      </c>
      <c r="D118">
        <f>VLOOKUP(A:A,[1]Results!A:D,4,FALSE)</f>
        <v>45</v>
      </c>
      <c r="E118">
        <f>VLOOKUP(A:A,[1]Results!A:E,5,FALSE)</f>
        <v>27</v>
      </c>
      <c r="F118" t="str">
        <f>VLOOKUP(A:A,[1]Results!A:F,6,FALSE)</f>
        <v>MATHERS</v>
      </c>
      <c r="G118" t="str">
        <f>VLOOKUP(A:A,[1]Results!A:G,7,FALSE)</f>
        <v>Dave</v>
      </c>
      <c r="H118" s="6" t="str">
        <f>VLOOKUP(A:A,[1]Results!A:L,12,FALSE)</f>
        <v>Keith &amp; District</v>
      </c>
    </row>
    <row r="119" spans="1:8">
      <c r="A119">
        <v>116</v>
      </c>
      <c r="B119" s="6">
        <f>VLOOKUP(A:A,[1]Results!A:B,2,FALSE)</f>
        <v>337</v>
      </c>
      <c r="C119">
        <f>VLOOKUP(A:A,[1]Results!A:C,3,FALSE)</f>
        <v>0</v>
      </c>
      <c r="D119">
        <f>VLOOKUP(A:A,[1]Results!A:D,4,FALSE)</f>
        <v>45</v>
      </c>
      <c r="E119">
        <f>VLOOKUP(A:A,[1]Results!A:E,5,FALSE)</f>
        <v>29</v>
      </c>
      <c r="F119" t="str">
        <f>VLOOKUP(A:A,[1]Results!A:F,6,FALSE)</f>
        <v>MOODIE</v>
      </c>
      <c r="G119" t="str">
        <f>VLOOKUP(A:A,[1]Results!A:G,7,FALSE)</f>
        <v>Lindsey</v>
      </c>
      <c r="H119" s="6" t="str">
        <f>VLOOKUP(A:A,[1]Results!A:L,12,FALSE)</f>
        <v>UA</v>
      </c>
    </row>
    <row r="120" spans="1:8">
      <c r="A120">
        <v>117</v>
      </c>
      <c r="B120" s="6">
        <f>VLOOKUP(A:A,[1]Results!A:B,2,FALSE)</f>
        <v>27</v>
      </c>
      <c r="C120">
        <f>VLOOKUP(A:A,[1]Results!A:C,3,FALSE)</f>
        <v>0</v>
      </c>
      <c r="D120">
        <f>VLOOKUP(A:A,[1]Results!A:D,4,FALSE)</f>
        <v>45</v>
      </c>
      <c r="E120">
        <f>VLOOKUP(A:A,[1]Results!A:E,5,FALSE)</f>
        <v>32</v>
      </c>
      <c r="F120" t="str">
        <f>VLOOKUP(A:A,[1]Results!A:F,6,FALSE)</f>
        <v>STEWART</v>
      </c>
      <c r="G120" t="str">
        <f>VLOOKUP(A:A,[1]Results!A:G,7,FALSE)</f>
        <v>Steven</v>
      </c>
      <c r="H120" s="6" t="str">
        <f>VLOOKUP(A:A,[1]Results!A:L,12,FALSE)</f>
        <v>UA</v>
      </c>
    </row>
    <row r="121" spans="1:8">
      <c r="A121">
        <v>118</v>
      </c>
      <c r="B121" s="6">
        <f>VLOOKUP(A:A,[1]Results!A:B,2,FALSE)</f>
        <v>256</v>
      </c>
      <c r="C121">
        <f>VLOOKUP(A:A,[1]Results!A:C,3,FALSE)</f>
        <v>0</v>
      </c>
      <c r="D121">
        <f>VLOOKUP(A:A,[1]Results!A:D,4,FALSE)</f>
        <v>45</v>
      </c>
      <c r="E121">
        <f>VLOOKUP(A:A,[1]Results!A:E,5,FALSE)</f>
        <v>35</v>
      </c>
      <c r="F121" t="str">
        <f>VLOOKUP(A:A,[1]Results!A:F,6,FALSE)</f>
        <v>STEWART</v>
      </c>
      <c r="G121" t="str">
        <f>VLOOKUP(A:A,[1]Results!A:G,7,FALSE)</f>
        <v>Gary</v>
      </c>
      <c r="H121" s="6" t="str">
        <f>VLOOKUP(A:A,[1]Results!A:L,12,FALSE)</f>
        <v>UA</v>
      </c>
    </row>
    <row r="122" spans="1:8">
      <c r="A122">
        <v>119</v>
      </c>
      <c r="B122" s="6">
        <f>VLOOKUP(A:A,[1]Results!A:B,2,FALSE)</f>
        <v>241</v>
      </c>
      <c r="C122">
        <f>VLOOKUP(A:A,[1]Results!A:C,3,FALSE)</f>
        <v>0</v>
      </c>
      <c r="D122">
        <f>VLOOKUP(A:A,[1]Results!A:D,4,FALSE)</f>
        <v>45</v>
      </c>
      <c r="E122">
        <f>VLOOKUP(A:A,[1]Results!A:E,5,FALSE)</f>
        <v>36</v>
      </c>
      <c r="F122" t="str">
        <f>VLOOKUP(A:A,[1]Results!A:F,6,FALSE)</f>
        <v>CLARK</v>
      </c>
      <c r="G122" t="str">
        <f>VLOOKUP(A:A,[1]Results!A:G,7,FALSE)</f>
        <v>Caroline</v>
      </c>
      <c r="H122" s="6" t="str">
        <f>VLOOKUP(A:A,[1]Results!A:L,12,FALSE)</f>
        <v>UA</v>
      </c>
    </row>
    <row r="123" spans="1:8">
      <c r="A123">
        <v>120</v>
      </c>
      <c r="B123" s="6">
        <f>VLOOKUP(A:A,[1]Results!A:B,2,FALSE)</f>
        <v>34</v>
      </c>
      <c r="C123">
        <f>VLOOKUP(A:A,[1]Results!A:C,3,FALSE)</f>
        <v>0</v>
      </c>
      <c r="D123">
        <f>VLOOKUP(A:A,[1]Results!A:D,4,FALSE)</f>
        <v>45</v>
      </c>
      <c r="E123">
        <f>VLOOKUP(A:A,[1]Results!A:E,5,FALSE)</f>
        <v>37</v>
      </c>
      <c r="F123" t="str">
        <f>VLOOKUP(A:A,[1]Results!A:F,6,FALSE)</f>
        <v>BELL</v>
      </c>
      <c r="G123" t="str">
        <f>VLOOKUP(A:A,[1]Results!A:G,7,FALSE)</f>
        <v>Keith</v>
      </c>
      <c r="H123" s="6" t="str">
        <f>VLOOKUP(A:A,[1]Results!A:L,12,FALSE)</f>
        <v>UA</v>
      </c>
    </row>
    <row r="124" spans="1:8">
      <c r="A124">
        <v>121</v>
      </c>
      <c r="B124" s="6">
        <f>VLOOKUP(A:A,[1]Results!A:B,2,FALSE)</f>
        <v>16</v>
      </c>
      <c r="C124">
        <f>VLOOKUP(A:A,[1]Results!A:C,3,FALSE)</f>
        <v>0</v>
      </c>
      <c r="D124">
        <f>VLOOKUP(A:A,[1]Results!A:D,4,FALSE)</f>
        <v>45</v>
      </c>
      <c r="E124">
        <f>VLOOKUP(A:A,[1]Results!A:E,5,FALSE)</f>
        <v>46</v>
      </c>
      <c r="F124" t="str">
        <f>VLOOKUP(A:A,[1]Results!A:F,6,FALSE)</f>
        <v>AMBROSE</v>
      </c>
      <c r="G124" t="str">
        <f>VLOOKUP(A:A,[1]Results!A:G,7,FALSE)</f>
        <v>Graeme</v>
      </c>
      <c r="H124" s="6" t="str">
        <f>VLOOKUP(A:A,[1]Results!A:L,12,FALSE)</f>
        <v>UA</v>
      </c>
    </row>
    <row r="125" spans="1:8">
      <c r="A125">
        <v>122</v>
      </c>
      <c r="B125" s="6">
        <f>VLOOKUP(A:A,[1]Results!A:B,2,FALSE)</f>
        <v>55</v>
      </c>
      <c r="C125">
        <f>VLOOKUP(A:A,[1]Results!A:C,3,FALSE)</f>
        <v>0</v>
      </c>
      <c r="D125">
        <f>VLOOKUP(A:A,[1]Results!A:D,4,FALSE)</f>
        <v>45</v>
      </c>
      <c r="E125">
        <f>VLOOKUP(A:A,[1]Results!A:E,5,FALSE)</f>
        <v>49</v>
      </c>
      <c r="F125" t="str">
        <f>VLOOKUP(A:A,[1]Results!A:F,6,FALSE)</f>
        <v>ALLARDYCE</v>
      </c>
      <c r="G125" t="str">
        <f>VLOOKUP(A:A,[1]Results!A:G,7,FALSE)</f>
        <v>Tommy</v>
      </c>
      <c r="H125" s="6" t="str">
        <f>VLOOKUP(A:A,[1]Results!A:L,12,FALSE)</f>
        <v>Jog Scotland Strathclyde Park</v>
      </c>
    </row>
    <row r="126" spans="1:8">
      <c r="A126">
        <v>123</v>
      </c>
      <c r="B126" s="6">
        <f>VLOOKUP(A:A,[1]Results!A:B,2,FALSE)</f>
        <v>139</v>
      </c>
      <c r="C126">
        <f>VLOOKUP(A:A,[1]Results!A:C,3,FALSE)</f>
        <v>0</v>
      </c>
      <c r="D126">
        <f>VLOOKUP(A:A,[1]Results!A:D,4,FALSE)</f>
        <v>45</v>
      </c>
      <c r="E126">
        <f>VLOOKUP(A:A,[1]Results!A:E,5,FALSE)</f>
        <v>50</v>
      </c>
      <c r="F126" t="str">
        <f>VLOOKUP(A:A,[1]Results!A:F,6,FALSE)</f>
        <v>MACRAE</v>
      </c>
      <c r="G126" t="str">
        <f>VLOOKUP(A:A,[1]Results!A:G,7,FALSE)</f>
        <v>David</v>
      </c>
      <c r="H126" s="6" t="str">
        <f>VLOOKUP(A:A,[1]Results!A:L,12,FALSE)</f>
        <v>Jogscotland Inverness</v>
      </c>
    </row>
    <row r="127" spans="1:8">
      <c r="A127">
        <v>124</v>
      </c>
      <c r="B127" s="6">
        <f>VLOOKUP(A:A,[1]Results!A:B,2,FALSE)</f>
        <v>61</v>
      </c>
      <c r="C127">
        <f>VLOOKUP(A:A,[1]Results!A:C,3,FALSE)</f>
        <v>0</v>
      </c>
      <c r="D127">
        <f>VLOOKUP(A:A,[1]Results!A:D,4,FALSE)</f>
        <v>45</v>
      </c>
      <c r="E127">
        <f>VLOOKUP(A:A,[1]Results!A:E,5,FALSE)</f>
        <v>52</v>
      </c>
      <c r="F127" t="str">
        <f>VLOOKUP(A:A,[1]Results!A:F,6,FALSE)</f>
        <v>SNEDDON</v>
      </c>
      <c r="G127" t="str">
        <f>VLOOKUP(A:A,[1]Results!A:G,7,FALSE)</f>
        <v>George</v>
      </c>
      <c r="H127" s="6" t="str">
        <f>VLOOKUP(A:A,[1]Results!A:L,12,FALSE)</f>
        <v>Jog Scotland Inverness Leisure</v>
      </c>
    </row>
    <row r="128" spans="1:8">
      <c r="A128">
        <v>125</v>
      </c>
      <c r="B128" s="6">
        <f>VLOOKUP(A:A,[1]Results!A:B,2,FALSE)</f>
        <v>340</v>
      </c>
      <c r="C128">
        <f>VLOOKUP(A:A,[1]Results!A:C,3,FALSE)</f>
        <v>0</v>
      </c>
      <c r="D128">
        <f>VLOOKUP(A:A,[1]Results!A:D,4,FALSE)</f>
        <v>45</v>
      </c>
      <c r="E128">
        <f>VLOOKUP(A:A,[1]Results!A:E,5,FALSE)</f>
        <v>55</v>
      </c>
      <c r="F128" t="str">
        <f>VLOOKUP(A:A,[1]Results!A:F,6,FALSE)</f>
        <v>FRENCH</v>
      </c>
      <c r="G128" t="str">
        <f>VLOOKUP(A:A,[1]Results!A:G,7,FALSE)</f>
        <v>Nick</v>
      </c>
      <c r="H128" s="6" t="str">
        <f>VLOOKUP(A:A,[1]Results!A:L,12,FALSE)</f>
        <v>UA</v>
      </c>
    </row>
    <row r="129" spans="1:8">
      <c r="A129">
        <v>126</v>
      </c>
      <c r="B129" s="6">
        <f>VLOOKUP(A:A,[1]Results!A:B,2,FALSE)</f>
        <v>76</v>
      </c>
      <c r="C129">
        <f>VLOOKUP(A:A,[1]Results!A:C,3,FALSE)</f>
        <v>0</v>
      </c>
      <c r="D129">
        <f>VLOOKUP(A:A,[1]Results!A:D,4,FALSE)</f>
        <v>45</v>
      </c>
      <c r="E129">
        <f>VLOOKUP(A:A,[1]Results!A:E,5,FALSE)</f>
        <v>55</v>
      </c>
      <c r="F129" t="str">
        <f>VLOOKUP(A:A,[1]Results!A:F,6,FALSE)</f>
        <v>SELLAR</v>
      </c>
      <c r="G129" t="str">
        <f>VLOOKUP(A:A,[1]Results!A:G,7,FALSE)</f>
        <v>Bruce</v>
      </c>
      <c r="H129" s="6" t="str">
        <f>VLOOKUP(A:A,[1]Results!A:L,12,FALSE)</f>
        <v>UA</v>
      </c>
    </row>
    <row r="130" spans="1:8">
      <c r="A130">
        <v>127</v>
      </c>
      <c r="B130" s="6">
        <f>VLOOKUP(A:A,[1]Results!A:B,2,FALSE)</f>
        <v>4</v>
      </c>
      <c r="C130">
        <f>VLOOKUP(A:A,[1]Results!A:C,3,FALSE)</f>
        <v>0</v>
      </c>
      <c r="D130">
        <f>VLOOKUP(A:A,[1]Results!A:D,4,FALSE)</f>
        <v>46</v>
      </c>
      <c r="E130">
        <f>VLOOKUP(A:A,[1]Results!A:E,5,FALSE)</f>
        <v>9</v>
      </c>
      <c r="F130" t="str">
        <f>VLOOKUP(A:A,[1]Results!A:F,6,FALSE)</f>
        <v>LOW</v>
      </c>
      <c r="G130" t="str">
        <f>VLOOKUP(A:A,[1]Results!A:G,7,FALSE)</f>
        <v>Helen</v>
      </c>
      <c r="H130" s="6" t="str">
        <f>VLOOKUP(A:A,[1]Results!A:L,12,FALSE)</f>
        <v>Jog Scotland Gold</v>
      </c>
    </row>
    <row r="131" spans="1:8">
      <c r="A131">
        <v>128</v>
      </c>
      <c r="B131" s="6">
        <f>VLOOKUP(A:A,[1]Results!A:B,2,FALSE)</f>
        <v>218</v>
      </c>
      <c r="C131">
        <f>VLOOKUP(A:A,[1]Results!A:C,3,FALSE)</f>
        <v>0</v>
      </c>
      <c r="D131">
        <f>VLOOKUP(A:A,[1]Results!A:D,4,FALSE)</f>
        <v>46</v>
      </c>
      <c r="E131">
        <f>VLOOKUP(A:A,[1]Results!A:E,5,FALSE)</f>
        <v>12</v>
      </c>
      <c r="F131" t="str">
        <f>VLOOKUP(A:A,[1]Results!A:F,6,FALSE)</f>
        <v>WEBSTER</v>
      </c>
      <c r="G131" t="str">
        <f>VLOOKUP(A:A,[1]Results!A:G,7,FALSE)</f>
        <v>David</v>
      </c>
      <c r="H131" s="6" t="str">
        <f>VLOOKUP(A:A,[1]Results!A:L,12,FALSE)</f>
        <v>NRR</v>
      </c>
    </row>
    <row r="132" spans="1:8">
      <c r="A132">
        <v>129</v>
      </c>
      <c r="B132" s="6">
        <f>VLOOKUP(A:A,[1]Results!A:B,2,FALSE)</f>
        <v>365</v>
      </c>
      <c r="C132">
        <f>VLOOKUP(A:A,[1]Results!A:C,3,FALSE)</f>
        <v>0</v>
      </c>
      <c r="D132">
        <f>VLOOKUP(A:A,[1]Results!A:D,4,FALSE)</f>
        <v>46</v>
      </c>
      <c r="E132">
        <f>VLOOKUP(A:A,[1]Results!A:E,5,FALSE)</f>
        <v>12</v>
      </c>
      <c r="F132" t="str">
        <f>VLOOKUP(A:A,[1]Results!A:F,6,FALSE)</f>
        <v>FARQUHARSON</v>
      </c>
      <c r="G132" t="str">
        <f>VLOOKUP(A:A,[1]Results!A:G,7,FALSE)</f>
        <v>Lynne</v>
      </c>
      <c r="H132" s="6" t="str">
        <f>VLOOKUP(A:A,[1]Results!A:L,12,FALSE)</f>
        <v>Moray Firth Triathlon</v>
      </c>
    </row>
    <row r="133" spans="1:8">
      <c r="A133">
        <v>130</v>
      </c>
      <c r="B133" s="6">
        <f>VLOOKUP(A:A,[1]Results!A:B,2,FALSE)</f>
        <v>360</v>
      </c>
      <c r="C133">
        <f>VLOOKUP(A:A,[1]Results!A:C,3,FALSE)</f>
        <v>0</v>
      </c>
      <c r="D133">
        <f>VLOOKUP(A:A,[1]Results!A:D,4,FALSE)</f>
        <v>46</v>
      </c>
      <c r="E133">
        <f>VLOOKUP(A:A,[1]Results!A:E,5,FALSE)</f>
        <v>18</v>
      </c>
      <c r="F133" t="str">
        <f>VLOOKUP(A:A,[1]Results!A:F,6,FALSE)</f>
        <v>REID</v>
      </c>
      <c r="G133" t="str">
        <f>VLOOKUP(A:A,[1]Results!A:G,7,FALSE)</f>
        <v>Angela</v>
      </c>
      <c r="H133" s="6" t="str">
        <f>VLOOKUP(A:A,[1]Results!A:L,12,FALSE)</f>
        <v>Forres Harriers</v>
      </c>
    </row>
    <row r="134" spans="1:8">
      <c r="A134">
        <v>131</v>
      </c>
      <c r="B134" s="6">
        <f>VLOOKUP(A:A,[1]Results!A:B,2,FALSE)</f>
        <v>310</v>
      </c>
      <c r="C134">
        <f>VLOOKUP(A:A,[1]Results!A:C,3,FALSE)</f>
        <v>0</v>
      </c>
      <c r="D134">
        <f>VLOOKUP(A:A,[1]Results!A:D,4,FALSE)</f>
        <v>46</v>
      </c>
      <c r="E134">
        <f>VLOOKUP(A:A,[1]Results!A:E,5,FALSE)</f>
        <v>34</v>
      </c>
      <c r="F134" t="str">
        <f>VLOOKUP(A:A,[1]Results!A:F,6,FALSE)</f>
        <v>WALLACE</v>
      </c>
      <c r="G134" t="str">
        <f>VLOOKUP(A:A,[1]Results!A:G,7,FALSE)</f>
        <v>Craig</v>
      </c>
      <c r="H134" s="6" t="str">
        <f>VLOOKUP(A:A,[1]Results!A:L,12,FALSE)</f>
        <v>Vegan Runners</v>
      </c>
    </row>
    <row r="135" spans="1:8">
      <c r="A135">
        <v>132</v>
      </c>
      <c r="B135" s="6">
        <f>VLOOKUP(A:A,[1]Results!A:B,2,FALSE)</f>
        <v>221</v>
      </c>
      <c r="C135">
        <f>VLOOKUP(A:A,[1]Results!A:C,3,FALSE)</f>
        <v>0</v>
      </c>
      <c r="D135">
        <f>VLOOKUP(A:A,[1]Results!A:D,4,FALSE)</f>
        <v>46</v>
      </c>
      <c r="E135">
        <f>VLOOKUP(A:A,[1]Results!A:E,5,FALSE)</f>
        <v>35</v>
      </c>
      <c r="F135" t="str">
        <f>VLOOKUP(A:A,[1]Results!A:F,6,FALSE)</f>
        <v>MACASKILL</v>
      </c>
      <c r="G135" t="str">
        <f>VLOOKUP(A:A,[1]Results!A:G,7,FALSE)</f>
        <v>Douglas</v>
      </c>
      <c r="H135" s="6" t="str">
        <f>VLOOKUP(A:A,[1]Results!A:L,12,FALSE)</f>
        <v>UA</v>
      </c>
    </row>
    <row r="136" spans="1:8">
      <c r="A136">
        <v>133</v>
      </c>
      <c r="B136" s="6">
        <f>VLOOKUP(A:A,[1]Results!A:B,2,FALSE)</f>
        <v>190</v>
      </c>
      <c r="C136">
        <f>VLOOKUP(A:A,[1]Results!A:C,3,FALSE)</f>
        <v>0</v>
      </c>
      <c r="D136">
        <f>VLOOKUP(A:A,[1]Results!A:D,4,FALSE)</f>
        <v>46</v>
      </c>
      <c r="E136">
        <f>VLOOKUP(A:A,[1]Results!A:E,5,FALSE)</f>
        <v>54</v>
      </c>
      <c r="F136" t="str">
        <f>VLOOKUP(A:A,[1]Results!A:F,6,FALSE)</f>
        <v>MORLEY</v>
      </c>
      <c r="G136" t="str">
        <f>VLOOKUP(A:A,[1]Results!A:G,7,FALSE)</f>
        <v>Gar</v>
      </c>
      <c r="H136" s="6" t="str">
        <f>VLOOKUP(A:A,[1]Results!A:L,12,FALSE)</f>
        <v>UA</v>
      </c>
    </row>
    <row r="137" spans="1:8">
      <c r="A137">
        <v>134</v>
      </c>
      <c r="B137" s="6">
        <f>VLOOKUP(A:A,[1]Results!A:B,2,FALSE)</f>
        <v>347</v>
      </c>
      <c r="C137">
        <f>VLOOKUP(A:A,[1]Results!A:C,3,FALSE)</f>
        <v>0</v>
      </c>
      <c r="D137">
        <f>VLOOKUP(A:A,[1]Results!A:D,4,FALSE)</f>
        <v>46</v>
      </c>
      <c r="E137">
        <f>VLOOKUP(A:A,[1]Results!A:E,5,FALSE)</f>
        <v>55</v>
      </c>
      <c r="F137" t="str">
        <f>VLOOKUP(A:A,[1]Results!A:F,6,FALSE)</f>
        <v>FRASER</v>
      </c>
      <c r="G137" t="str">
        <f>VLOOKUP(A:A,[1]Results!A:G,7,FALSE)</f>
        <v>Gavin</v>
      </c>
      <c r="H137" s="6" t="str">
        <f>VLOOKUP(A:A,[1]Results!A:L,12,FALSE)</f>
        <v>UA</v>
      </c>
    </row>
    <row r="138" spans="1:8">
      <c r="A138">
        <v>135</v>
      </c>
      <c r="B138" s="6">
        <f>VLOOKUP(A:A,[1]Results!A:B,2,FALSE)</f>
        <v>72</v>
      </c>
      <c r="C138">
        <f>VLOOKUP(A:A,[1]Results!A:C,3,FALSE)</f>
        <v>0</v>
      </c>
      <c r="D138">
        <f>VLOOKUP(A:A,[1]Results!A:D,4,FALSE)</f>
        <v>46</v>
      </c>
      <c r="E138">
        <f>VLOOKUP(A:A,[1]Results!A:E,5,FALSE)</f>
        <v>55</v>
      </c>
      <c r="F138" t="str">
        <f>VLOOKUP(A:A,[1]Results!A:F,6,FALSE)</f>
        <v>STUART</v>
      </c>
      <c r="G138" t="str">
        <f>VLOOKUP(A:A,[1]Results!A:G,7,FALSE)</f>
        <v>Sarah</v>
      </c>
      <c r="H138" s="6" t="str">
        <f>VLOOKUP(A:A,[1]Results!A:L,12,FALSE)</f>
        <v>UA</v>
      </c>
    </row>
    <row r="139" spans="1:8">
      <c r="A139">
        <v>136</v>
      </c>
      <c r="B139" s="6">
        <f>VLOOKUP(A:A,[1]Results!A:B,2,FALSE)</f>
        <v>41</v>
      </c>
      <c r="C139">
        <f>VLOOKUP(A:A,[1]Results!A:C,3,FALSE)</f>
        <v>0</v>
      </c>
      <c r="D139">
        <f>VLOOKUP(A:A,[1]Results!A:D,4,FALSE)</f>
        <v>46</v>
      </c>
      <c r="E139">
        <f>VLOOKUP(A:A,[1]Results!A:E,5,FALSE)</f>
        <v>57</v>
      </c>
      <c r="F139" t="str">
        <f>VLOOKUP(A:A,[1]Results!A:F,6,FALSE)</f>
        <v>MORRIS</v>
      </c>
      <c r="G139" t="str">
        <f>VLOOKUP(A:A,[1]Results!A:G,7,FALSE)</f>
        <v>Alan</v>
      </c>
      <c r="H139" s="6" t="str">
        <f>VLOOKUP(A:A,[1]Results!A:L,12,FALSE)</f>
        <v>UA</v>
      </c>
    </row>
    <row r="140" spans="1:8">
      <c r="A140">
        <v>137</v>
      </c>
      <c r="B140" s="6">
        <f>VLOOKUP(A:A,[1]Results!A:B,2,FALSE)</f>
        <v>54</v>
      </c>
      <c r="C140">
        <f>VLOOKUP(A:A,[1]Results!A:C,3,FALSE)</f>
        <v>0</v>
      </c>
      <c r="D140">
        <f>VLOOKUP(A:A,[1]Results!A:D,4,FALSE)</f>
        <v>46</v>
      </c>
      <c r="E140">
        <f>VLOOKUP(A:A,[1]Results!A:E,5,FALSE)</f>
        <v>58</v>
      </c>
      <c r="F140" t="str">
        <f>VLOOKUP(A:A,[1]Results!A:F,6,FALSE)</f>
        <v>MACDONALD</v>
      </c>
      <c r="G140" t="str">
        <f>VLOOKUP(A:A,[1]Results!A:G,7,FALSE)</f>
        <v>Ross</v>
      </c>
      <c r="H140" s="6" t="str">
        <f>VLOOKUP(A:A,[1]Results!A:L,12,FALSE)</f>
        <v>Inverness Harriers</v>
      </c>
    </row>
    <row r="141" spans="1:8">
      <c r="A141">
        <v>138</v>
      </c>
      <c r="B141" s="6">
        <f>VLOOKUP(A:A,[1]Results!A:B,2,FALSE)</f>
        <v>165</v>
      </c>
      <c r="C141">
        <f>VLOOKUP(A:A,[1]Results!A:C,3,FALSE)</f>
        <v>0</v>
      </c>
      <c r="D141">
        <f>VLOOKUP(A:A,[1]Results!A:D,4,FALSE)</f>
        <v>46</v>
      </c>
      <c r="E141">
        <f>VLOOKUP(A:A,[1]Results!A:E,5,FALSE)</f>
        <v>59</v>
      </c>
      <c r="F141" t="str">
        <f>VLOOKUP(A:A,[1]Results!A:F,6,FALSE)</f>
        <v>THOMPSON</v>
      </c>
      <c r="G141" t="str">
        <f>VLOOKUP(A:A,[1]Results!A:G,7,FALSE)</f>
        <v>Irina</v>
      </c>
      <c r="H141" s="6" t="str">
        <f>VLOOKUP(A:A,[1]Results!A:L,12,FALSE)</f>
        <v>MRR</v>
      </c>
    </row>
    <row r="142" spans="1:8">
      <c r="A142">
        <v>139</v>
      </c>
      <c r="B142" s="6">
        <f>VLOOKUP(A:A,[1]Results!A:B,2,FALSE)</f>
        <v>164</v>
      </c>
      <c r="C142">
        <f>VLOOKUP(A:A,[1]Results!A:C,3,FALSE)</f>
        <v>0</v>
      </c>
      <c r="D142">
        <f>VLOOKUP(A:A,[1]Results!A:D,4,FALSE)</f>
        <v>47</v>
      </c>
      <c r="E142">
        <f>VLOOKUP(A:A,[1]Results!A:E,5,FALSE)</f>
        <v>3</v>
      </c>
      <c r="F142" t="str">
        <f>VLOOKUP(A:A,[1]Results!A:F,6,FALSE)</f>
        <v>SIMPSON</v>
      </c>
      <c r="G142" t="str">
        <f>VLOOKUP(A:A,[1]Results!A:G,7,FALSE)</f>
        <v>Kevin</v>
      </c>
      <c r="H142" s="6" t="str">
        <f>VLOOKUP(A:A,[1]Results!A:L,12,FALSE)</f>
        <v>UA</v>
      </c>
    </row>
    <row r="143" spans="1:8">
      <c r="A143">
        <v>140</v>
      </c>
      <c r="B143" s="6">
        <f>VLOOKUP(A:A,[1]Results!A:B,2,FALSE)</f>
        <v>66</v>
      </c>
      <c r="C143">
        <f>VLOOKUP(A:A,[1]Results!A:C,3,FALSE)</f>
        <v>0</v>
      </c>
      <c r="D143">
        <f>VLOOKUP(A:A,[1]Results!A:D,4,FALSE)</f>
        <v>47</v>
      </c>
      <c r="E143">
        <f>VLOOKUP(A:A,[1]Results!A:E,5,FALSE)</f>
        <v>5</v>
      </c>
      <c r="F143" t="str">
        <f>VLOOKUP(A:A,[1]Results!A:F,6,FALSE)</f>
        <v>GRIFFITHS</v>
      </c>
      <c r="G143" t="str">
        <f>VLOOKUP(A:A,[1]Results!A:G,7,FALSE)</f>
        <v>Gayle</v>
      </c>
      <c r="H143" s="6" t="str">
        <f>VLOOKUP(A:A,[1]Results!A:L,12,FALSE)</f>
        <v>UA</v>
      </c>
    </row>
    <row r="144" spans="1:8">
      <c r="A144">
        <v>141</v>
      </c>
      <c r="B144" s="6">
        <f>VLOOKUP(A:A,[1]Results!A:B,2,FALSE)</f>
        <v>106</v>
      </c>
      <c r="C144">
        <f>VLOOKUP(A:A,[1]Results!A:C,3,FALSE)</f>
        <v>0</v>
      </c>
      <c r="D144">
        <f>VLOOKUP(A:A,[1]Results!A:D,4,FALSE)</f>
        <v>47</v>
      </c>
      <c r="E144">
        <f>VLOOKUP(A:A,[1]Results!A:E,5,FALSE)</f>
        <v>13</v>
      </c>
      <c r="F144" t="str">
        <f>VLOOKUP(A:A,[1]Results!A:F,6,FALSE)</f>
        <v>FRASER</v>
      </c>
      <c r="G144" t="str">
        <f>VLOOKUP(A:A,[1]Results!A:G,7,FALSE)</f>
        <v>Ross</v>
      </c>
      <c r="H144" s="6" t="str">
        <f>VLOOKUP(A:A,[1]Results!A:L,12,FALSE)</f>
        <v>Inverness Harriers</v>
      </c>
    </row>
    <row r="145" spans="1:8">
      <c r="A145">
        <v>142</v>
      </c>
      <c r="B145" s="6">
        <f>VLOOKUP(A:A,[1]Results!A:B,2,FALSE)</f>
        <v>111</v>
      </c>
      <c r="C145">
        <f>VLOOKUP(A:A,[1]Results!A:C,3,FALSE)</f>
        <v>0</v>
      </c>
      <c r="D145">
        <f>VLOOKUP(A:A,[1]Results!A:D,4,FALSE)</f>
        <v>47</v>
      </c>
      <c r="E145">
        <f>VLOOKUP(A:A,[1]Results!A:E,5,FALSE)</f>
        <v>18</v>
      </c>
      <c r="F145" t="str">
        <f>VLOOKUP(A:A,[1]Results!A:F,6,FALSE)</f>
        <v>NAISMITH</v>
      </c>
      <c r="G145" t="str">
        <f>VLOOKUP(A:A,[1]Results!A:G,7,FALSE)</f>
        <v>Ken</v>
      </c>
      <c r="H145" s="6" t="str">
        <f>VLOOKUP(A:A,[1]Results!A:L,12,FALSE)</f>
        <v>Hignland Hill Runners</v>
      </c>
    </row>
    <row r="146" spans="1:8">
      <c r="A146">
        <v>143</v>
      </c>
      <c r="B146" s="6">
        <f>VLOOKUP(A:A,[1]Results!A:B,2,FALSE)</f>
        <v>30</v>
      </c>
      <c r="C146">
        <f>VLOOKUP(A:A,[1]Results!A:C,3,FALSE)</f>
        <v>0</v>
      </c>
      <c r="D146">
        <f>VLOOKUP(A:A,[1]Results!A:D,4,FALSE)</f>
        <v>47</v>
      </c>
      <c r="E146">
        <f>VLOOKUP(A:A,[1]Results!A:E,5,FALSE)</f>
        <v>20</v>
      </c>
      <c r="F146" t="str">
        <f>VLOOKUP(A:A,[1]Results!A:F,6,FALSE)</f>
        <v>KIRK</v>
      </c>
      <c r="G146" t="str">
        <f>VLOOKUP(A:A,[1]Results!A:G,7,FALSE)</f>
        <v>Martin</v>
      </c>
      <c r="H146" s="6" t="str">
        <f>VLOOKUP(A:A,[1]Results!A:L,12,FALSE)</f>
        <v>Garioch Road Runners</v>
      </c>
    </row>
    <row r="147" spans="1:8">
      <c r="A147">
        <v>144</v>
      </c>
      <c r="B147" s="6">
        <f>VLOOKUP(A:A,[1]Results!A:B,2,FALSE)</f>
        <v>326</v>
      </c>
      <c r="C147">
        <f>VLOOKUP(A:A,[1]Results!A:C,3,FALSE)</f>
        <v>0</v>
      </c>
      <c r="D147">
        <f>VLOOKUP(A:A,[1]Results!A:D,4,FALSE)</f>
        <v>47</v>
      </c>
      <c r="E147">
        <f>VLOOKUP(A:A,[1]Results!A:E,5,FALSE)</f>
        <v>22</v>
      </c>
      <c r="F147" t="str">
        <f>VLOOKUP(A:A,[1]Results!A:F,6,FALSE)</f>
        <v>WARD</v>
      </c>
      <c r="G147" t="str">
        <f>VLOOKUP(A:A,[1]Results!A:G,7,FALSE)</f>
        <v>Carrie Anne</v>
      </c>
      <c r="H147" s="6" t="str">
        <f>VLOOKUP(A:A,[1]Results!A:L,12,FALSE)</f>
        <v>Forres Harriers</v>
      </c>
    </row>
    <row r="148" spans="1:8">
      <c r="A148">
        <v>145</v>
      </c>
      <c r="B148" s="6">
        <f>VLOOKUP(A:A,[1]Results!A:B,2,FALSE)</f>
        <v>260</v>
      </c>
      <c r="C148">
        <f>VLOOKUP(A:A,[1]Results!A:C,3,FALSE)</f>
        <v>0</v>
      </c>
      <c r="D148">
        <f>VLOOKUP(A:A,[1]Results!A:D,4,FALSE)</f>
        <v>47</v>
      </c>
      <c r="E148">
        <f>VLOOKUP(A:A,[1]Results!A:E,5,FALSE)</f>
        <v>33</v>
      </c>
      <c r="F148" t="str">
        <f>VLOOKUP(A:A,[1]Results!A:F,6,FALSE)</f>
        <v>FARQUHAR</v>
      </c>
      <c r="G148" t="str">
        <f>VLOOKUP(A:A,[1]Results!A:G,7,FALSE)</f>
        <v>Raymond</v>
      </c>
      <c r="H148" s="6" t="str">
        <f>VLOOKUP(A:A,[1]Results!A:L,12,FALSE)</f>
        <v>UA</v>
      </c>
    </row>
    <row r="149" spans="1:8">
      <c r="A149">
        <v>146</v>
      </c>
      <c r="B149" s="6">
        <f>VLOOKUP(A:A,[1]Results!A:B,2,FALSE)</f>
        <v>217</v>
      </c>
      <c r="C149">
        <f>VLOOKUP(A:A,[1]Results!A:C,3,FALSE)</f>
        <v>0</v>
      </c>
      <c r="D149">
        <f>VLOOKUP(A:A,[1]Results!A:D,4,FALSE)</f>
        <v>47</v>
      </c>
      <c r="E149">
        <f>VLOOKUP(A:A,[1]Results!A:E,5,FALSE)</f>
        <v>33</v>
      </c>
      <c r="F149" t="str">
        <f>VLOOKUP(A:A,[1]Results!A:F,6,FALSE)</f>
        <v>MACKAY</v>
      </c>
      <c r="G149" t="str">
        <f>VLOOKUP(A:A,[1]Results!A:G,7,FALSE)</f>
        <v>Steven</v>
      </c>
      <c r="H149" s="6" t="str">
        <f>VLOOKUP(A:A,[1]Results!A:L,12,FALSE)</f>
        <v>UA</v>
      </c>
    </row>
    <row r="150" spans="1:8">
      <c r="A150">
        <v>147</v>
      </c>
      <c r="B150" s="6">
        <f>VLOOKUP(A:A,[1]Results!A:B,2,FALSE)</f>
        <v>151</v>
      </c>
      <c r="C150">
        <f>VLOOKUP(A:A,[1]Results!A:C,3,FALSE)</f>
        <v>0</v>
      </c>
      <c r="D150">
        <f>VLOOKUP(A:A,[1]Results!A:D,4,FALSE)</f>
        <v>47</v>
      </c>
      <c r="E150">
        <f>VLOOKUP(A:A,[1]Results!A:E,5,FALSE)</f>
        <v>38</v>
      </c>
      <c r="F150" t="str">
        <f>VLOOKUP(A:A,[1]Results!A:F,6,FALSE)</f>
        <v>GUNN</v>
      </c>
      <c r="G150" t="str">
        <f>VLOOKUP(A:A,[1]Results!A:G,7,FALSE)</f>
        <v>Lewis</v>
      </c>
      <c r="H150" s="6" t="str">
        <f>VLOOKUP(A:A,[1]Results!A:L,12,FALSE)</f>
        <v>UA</v>
      </c>
    </row>
    <row r="151" spans="1:8">
      <c r="A151">
        <v>148</v>
      </c>
      <c r="B151" s="6">
        <f>VLOOKUP(A:A,[1]Results!A:B,2,FALSE)</f>
        <v>392</v>
      </c>
      <c r="C151">
        <f>VLOOKUP(A:A,[1]Results!A:C,3,FALSE)</f>
        <v>0</v>
      </c>
      <c r="D151">
        <f>VLOOKUP(A:A,[1]Results!A:D,4,FALSE)</f>
        <v>47</v>
      </c>
      <c r="E151">
        <f>VLOOKUP(A:A,[1]Results!A:E,5,FALSE)</f>
        <v>46</v>
      </c>
      <c r="F151" t="str">
        <f>VLOOKUP(A:A,[1]Results!A:F,6,FALSE)</f>
        <v>DUNCAN</v>
      </c>
      <c r="G151" t="str">
        <f>VLOOKUP(A:A,[1]Results!A:G,7,FALSE)</f>
        <v>Catriona</v>
      </c>
      <c r="H151" s="6" t="str">
        <f>VLOOKUP(A:A,[1]Results!A:L,12,FALSE)</f>
        <v>UA</v>
      </c>
    </row>
    <row r="152" spans="1:8">
      <c r="A152">
        <v>149</v>
      </c>
      <c r="B152" s="6">
        <f>VLOOKUP(A:A,[1]Results!A:B,2,FALSE)</f>
        <v>237</v>
      </c>
      <c r="C152">
        <f>VLOOKUP(A:A,[1]Results!A:C,3,FALSE)</f>
        <v>0</v>
      </c>
      <c r="D152">
        <f>VLOOKUP(A:A,[1]Results!A:D,4,FALSE)</f>
        <v>47</v>
      </c>
      <c r="E152">
        <f>VLOOKUP(A:A,[1]Results!A:E,5,FALSE)</f>
        <v>46</v>
      </c>
      <c r="F152" t="str">
        <f>VLOOKUP(A:A,[1]Results!A:F,6,FALSE)</f>
        <v>GRANT</v>
      </c>
      <c r="G152" t="str">
        <f>VLOOKUP(A:A,[1]Results!A:G,7,FALSE)</f>
        <v>Colin</v>
      </c>
      <c r="H152" s="6" t="str">
        <f>VLOOKUP(A:A,[1]Results!A:L,12,FALSE)</f>
        <v>UA</v>
      </c>
    </row>
    <row r="153" spans="1:8">
      <c r="A153">
        <v>150</v>
      </c>
      <c r="B153" s="6">
        <f>VLOOKUP(A:A,[1]Results!A:B,2,FALSE)</f>
        <v>366</v>
      </c>
      <c r="C153">
        <f>VLOOKUP(A:A,[1]Results!A:C,3,FALSE)</f>
        <v>0</v>
      </c>
      <c r="D153">
        <f>VLOOKUP(A:A,[1]Results!A:D,4,FALSE)</f>
        <v>47</v>
      </c>
      <c r="E153">
        <f>VLOOKUP(A:A,[1]Results!A:E,5,FALSE)</f>
        <v>46</v>
      </c>
      <c r="F153" t="str">
        <f>VLOOKUP(A:A,[1]Results!A:F,6,FALSE)</f>
        <v>MORRISON</v>
      </c>
      <c r="G153" t="str">
        <f>VLOOKUP(A:A,[1]Results!A:G,7,FALSE)</f>
        <v>Russell</v>
      </c>
      <c r="H153" s="6" t="str">
        <f>VLOOKUP(A:A,[1]Results!A:L,12,FALSE)</f>
        <v>UA</v>
      </c>
    </row>
    <row r="154" spans="1:8">
      <c r="A154">
        <v>151</v>
      </c>
      <c r="B154" s="6">
        <f>VLOOKUP(A:A,[1]Results!A:B,2,FALSE)</f>
        <v>120</v>
      </c>
      <c r="C154">
        <f>VLOOKUP(A:A,[1]Results!A:C,3,FALSE)</f>
        <v>0</v>
      </c>
      <c r="D154">
        <f>VLOOKUP(A:A,[1]Results!A:D,4,FALSE)</f>
        <v>47</v>
      </c>
      <c r="E154">
        <f>VLOOKUP(A:A,[1]Results!A:E,5,FALSE)</f>
        <v>48</v>
      </c>
      <c r="F154" t="str">
        <f>VLOOKUP(A:A,[1]Results!A:F,6,FALSE)</f>
        <v>DUNCAN</v>
      </c>
      <c r="G154" t="str">
        <f>VLOOKUP(A:A,[1]Results!A:G,7,FALSE)</f>
        <v>Alan</v>
      </c>
      <c r="H154" s="6" t="str">
        <f>VLOOKUP(A:A,[1]Results!A:L,12,FALSE)</f>
        <v>UA</v>
      </c>
    </row>
    <row r="155" spans="1:8">
      <c r="A155">
        <v>152</v>
      </c>
      <c r="B155" s="6">
        <f>VLOOKUP(A:A,[1]Results!A:B,2,FALSE)</f>
        <v>163</v>
      </c>
      <c r="C155">
        <f>VLOOKUP(A:A,[1]Results!A:C,3,FALSE)</f>
        <v>0</v>
      </c>
      <c r="D155">
        <f>VLOOKUP(A:A,[1]Results!A:D,4,FALSE)</f>
        <v>47</v>
      </c>
      <c r="E155">
        <f>VLOOKUP(A:A,[1]Results!A:E,5,FALSE)</f>
        <v>52</v>
      </c>
      <c r="F155" t="str">
        <f>VLOOKUP(A:A,[1]Results!A:F,6,FALSE)</f>
        <v>MITCHELL</v>
      </c>
      <c r="G155" t="str">
        <f>VLOOKUP(A:A,[1]Results!A:G,7,FALSE)</f>
        <v>Jake</v>
      </c>
      <c r="H155" s="6" t="str">
        <f>VLOOKUP(A:A,[1]Results!A:L,12,FALSE)</f>
        <v>UA</v>
      </c>
    </row>
    <row r="156" spans="1:8">
      <c r="A156">
        <v>153</v>
      </c>
      <c r="B156" s="6">
        <f>VLOOKUP(A:A,[1]Results!A:B,2,FALSE)</f>
        <v>38</v>
      </c>
      <c r="C156">
        <f>VLOOKUP(A:A,[1]Results!A:C,3,FALSE)</f>
        <v>0</v>
      </c>
      <c r="D156">
        <f>VLOOKUP(A:A,[1]Results!A:D,4,FALSE)</f>
        <v>48</v>
      </c>
      <c r="E156">
        <f>VLOOKUP(A:A,[1]Results!A:E,5,FALSE)</f>
        <v>2</v>
      </c>
      <c r="F156" t="str">
        <f>VLOOKUP(A:A,[1]Results!A:F,6,FALSE)</f>
        <v>FOOTITT</v>
      </c>
      <c r="G156" t="str">
        <f>VLOOKUP(A:A,[1]Results!A:G,7,FALSE)</f>
        <v>William</v>
      </c>
      <c r="H156" s="6" t="str">
        <f>VLOOKUP(A:A,[1]Results!A:L,12,FALSE)</f>
        <v>UA</v>
      </c>
    </row>
    <row r="157" spans="1:8">
      <c r="A157">
        <v>154</v>
      </c>
      <c r="B157" s="6">
        <f>VLOOKUP(A:A,[1]Results!A:B,2,FALSE)</f>
        <v>344</v>
      </c>
      <c r="C157">
        <f>VLOOKUP(A:A,[1]Results!A:C,3,FALSE)</f>
        <v>0</v>
      </c>
      <c r="D157">
        <f>VLOOKUP(A:A,[1]Results!A:D,4,FALSE)</f>
        <v>48</v>
      </c>
      <c r="E157">
        <f>VLOOKUP(A:A,[1]Results!A:E,5,FALSE)</f>
        <v>2</v>
      </c>
      <c r="F157" t="str">
        <f>VLOOKUP(A:A,[1]Results!A:F,6,FALSE)</f>
        <v>BAIRD</v>
      </c>
      <c r="G157" t="str">
        <f>VLOOKUP(A:A,[1]Results!A:G,7,FALSE)</f>
        <v>Oscar</v>
      </c>
      <c r="H157" s="6" t="str">
        <f>VLOOKUP(A:A,[1]Results!A:L,12,FALSE)</f>
        <v>UA</v>
      </c>
    </row>
    <row r="158" spans="1:8">
      <c r="A158">
        <v>155</v>
      </c>
      <c r="B158" s="6">
        <f>VLOOKUP(A:A,[1]Results!A:B,2,FALSE)</f>
        <v>78</v>
      </c>
      <c r="C158">
        <f>VLOOKUP(A:A,[1]Results!A:C,3,FALSE)</f>
        <v>0</v>
      </c>
      <c r="D158">
        <f>VLOOKUP(A:A,[1]Results!A:D,4,FALSE)</f>
        <v>48</v>
      </c>
      <c r="E158">
        <f>VLOOKUP(A:A,[1]Results!A:E,5,FALSE)</f>
        <v>3</v>
      </c>
      <c r="F158" t="str">
        <f>VLOOKUP(A:A,[1]Results!A:F,6,FALSE)</f>
        <v>FORBES</v>
      </c>
      <c r="G158" t="str">
        <f>VLOOKUP(A:A,[1]Results!A:G,7,FALSE)</f>
        <v>Gillian</v>
      </c>
      <c r="H158" s="6" t="str">
        <f>VLOOKUP(A:A,[1]Results!A:L,12,FALSE)</f>
        <v>Jog Scotland Inverness</v>
      </c>
    </row>
    <row r="159" spans="1:8">
      <c r="A159">
        <v>156</v>
      </c>
      <c r="B159" s="6">
        <f>VLOOKUP(A:A,[1]Results!A:B,2,FALSE)</f>
        <v>341</v>
      </c>
      <c r="C159">
        <f>VLOOKUP(A:A,[1]Results!A:C,3,FALSE)</f>
        <v>0</v>
      </c>
      <c r="D159">
        <f>VLOOKUP(A:A,[1]Results!A:D,4,FALSE)</f>
        <v>48</v>
      </c>
      <c r="E159">
        <f>VLOOKUP(A:A,[1]Results!A:E,5,FALSE)</f>
        <v>4</v>
      </c>
      <c r="F159" t="str">
        <f>VLOOKUP(A:A,[1]Results!A:F,6,FALSE)</f>
        <v>MACDONALD</v>
      </c>
      <c r="G159" t="str">
        <f>VLOOKUP(A:A,[1]Results!A:G,7,FALSE)</f>
        <v>Lewis</v>
      </c>
      <c r="H159" s="6" t="str">
        <f>VLOOKUP(A:A,[1]Results!A:L,12,FALSE)</f>
        <v>UA</v>
      </c>
    </row>
    <row r="160" spans="1:8">
      <c r="A160">
        <v>157</v>
      </c>
      <c r="B160" s="6">
        <f>VLOOKUP(A:A,[1]Results!A:B,2,FALSE)</f>
        <v>155</v>
      </c>
      <c r="C160">
        <f>VLOOKUP(A:A,[1]Results!A:C,3,FALSE)</f>
        <v>0</v>
      </c>
      <c r="D160">
        <f>VLOOKUP(A:A,[1]Results!A:D,4,FALSE)</f>
        <v>48</v>
      </c>
      <c r="E160">
        <f>VLOOKUP(A:A,[1]Results!A:E,5,FALSE)</f>
        <v>7</v>
      </c>
      <c r="F160" t="str">
        <f>VLOOKUP(A:A,[1]Results!A:F,6,FALSE)</f>
        <v>MUNRO</v>
      </c>
      <c r="G160" t="str">
        <f>VLOOKUP(A:A,[1]Results!A:G,7,FALSE)</f>
        <v>Lambert</v>
      </c>
      <c r="H160" s="6" t="str">
        <f>VLOOKUP(A:A,[1]Results!A:L,12,FALSE)</f>
        <v>Forres Harriers</v>
      </c>
    </row>
    <row r="161" spans="1:8">
      <c r="A161">
        <v>158</v>
      </c>
      <c r="B161" s="6">
        <f>VLOOKUP(A:A,[1]Results!A:B,2,FALSE)</f>
        <v>109</v>
      </c>
      <c r="C161">
        <f>VLOOKUP(A:A,[1]Results!A:C,3,FALSE)</f>
        <v>0</v>
      </c>
      <c r="D161">
        <f>VLOOKUP(A:A,[1]Results!A:D,4,FALSE)</f>
        <v>48</v>
      </c>
      <c r="E161">
        <f>VLOOKUP(A:A,[1]Results!A:E,5,FALSE)</f>
        <v>8</v>
      </c>
      <c r="F161" t="str">
        <f>VLOOKUP(A:A,[1]Results!A:F,6,FALSE)</f>
        <v>MACRAE</v>
      </c>
      <c r="G161" t="str">
        <f>VLOOKUP(A:A,[1]Results!A:G,7,FALSE)</f>
        <v>Donald</v>
      </c>
      <c r="H161" s="6" t="str">
        <f>VLOOKUP(A:A,[1]Results!A:L,12,FALSE)</f>
        <v>UA</v>
      </c>
    </row>
    <row r="162" spans="1:8">
      <c r="A162">
        <v>159</v>
      </c>
      <c r="B162" s="6">
        <f>VLOOKUP(A:A,[1]Results!A:B,2,FALSE)</f>
        <v>112</v>
      </c>
      <c r="C162">
        <f>VLOOKUP(A:A,[1]Results!A:C,3,FALSE)</f>
        <v>0</v>
      </c>
      <c r="D162">
        <f>VLOOKUP(A:A,[1]Results!A:D,4,FALSE)</f>
        <v>48</v>
      </c>
      <c r="E162">
        <f>VLOOKUP(A:A,[1]Results!A:E,5,FALSE)</f>
        <v>9</v>
      </c>
      <c r="F162" t="str">
        <f>VLOOKUP(A:A,[1]Results!A:F,6,FALSE)</f>
        <v>GRIEVE</v>
      </c>
      <c r="G162" t="str">
        <f>VLOOKUP(A:A,[1]Results!A:G,7,FALSE)</f>
        <v>John</v>
      </c>
      <c r="H162" s="6" t="str">
        <f>VLOOKUP(A:A,[1]Results!A:L,12,FALSE)</f>
        <v>UA</v>
      </c>
    </row>
    <row r="163" spans="1:8">
      <c r="A163">
        <v>160</v>
      </c>
      <c r="B163" s="6">
        <f>VLOOKUP(A:A,[1]Results!A:B,2,FALSE)</f>
        <v>312</v>
      </c>
      <c r="C163">
        <f>VLOOKUP(A:A,[1]Results!A:C,3,FALSE)</f>
        <v>0</v>
      </c>
      <c r="D163">
        <f>VLOOKUP(A:A,[1]Results!A:D,4,FALSE)</f>
        <v>48</v>
      </c>
      <c r="E163">
        <f>VLOOKUP(A:A,[1]Results!A:E,5,FALSE)</f>
        <v>11</v>
      </c>
      <c r="F163" t="str">
        <f>VLOOKUP(A:A,[1]Results!A:F,6,FALSE)</f>
        <v>MANSFIELD</v>
      </c>
      <c r="G163" t="str">
        <f>VLOOKUP(A:A,[1]Results!A:G,7,FALSE)</f>
        <v>Jeffrey</v>
      </c>
      <c r="H163" s="6" t="str">
        <f>VLOOKUP(A:A,[1]Results!A:L,12,FALSE)</f>
        <v>UA</v>
      </c>
    </row>
    <row r="164" spans="1:8">
      <c r="A164">
        <v>161</v>
      </c>
      <c r="B164" s="6">
        <f>VLOOKUP(A:A,[1]Results!A:B,2,FALSE)</f>
        <v>389</v>
      </c>
      <c r="C164">
        <f>VLOOKUP(A:A,[1]Results!A:C,3,FALSE)</f>
        <v>0</v>
      </c>
      <c r="D164">
        <f>VLOOKUP(A:A,[1]Results!A:D,4,FALSE)</f>
        <v>48</v>
      </c>
      <c r="E164">
        <f>VLOOKUP(A:A,[1]Results!A:E,5,FALSE)</f>
        <v>12</v>
      </c>
      <c r="F164" t="str">
        <f>VLOOKUP(A:A,[1]Results!A:F,6,FALSE)</f>
        <v>NICHOLAS</v>
      </c>
      <c r="G164" t="str">
        <f>VLOOKUP(A:A,[1]Results!A:G,7,FALSE)</f>
        <v>Clare</v>
      </c>
      <c r="H164" s="6" t="str">
        <f>VLOOKUP(A:A,[1]Results!A:L,12,FALSE)</f>
        <v>Forres Harriers</v>
      </c>
    </row>
    <row r="165" spans="1:8">
      <c r="A165">
        <v>162</v>
      </c>
      <c r="B165" s="6">
        <f>VLOOKUP(A:A,[1]Results!A:B,2,FALSE)</f>
        <v>350</v>
      </c>
      <c r="C165">
        <f>VLOOKUP(A:A,[1]Results!A:C,3,FALSE)</f>
        <v>0</v>
      </c>
      <c r="D165">
        <f>VLOOKUP(A:A,[1]Results!A:D,4,FALSE)</f>
        <v>48</v>
      </c>
      <c r="E165">
        <f>VLOOKUP(A:A,[1]Results!A:E,5,FALSE)</f>
        <v>12</v>
      </c>
      <c r="F165" t="str">
        <f>VLOOKUP(A:A,[1]Results!A:F,6,FALSE)</f>
        <v>WATSON</v>
      </c>
      <c r="G165" t="str">
        <f>VLOOKUP(A:A,[1]Results!A:G,7,FALSE)</f>
        <v>Elizabeth</v>
      </c>
      <c r="H165" s="6" t="str">
        <f>VLOOKUP(A:A,[1]Results!A:L,12,FALSE)</f>
        <v>Forres Harriers</v>
      </c>
    </row>
    <row r="166" spans="1:8">
      <c r="A166">
        <v>163</v>
      </c>
      <c r="B166" s="6">
        <f>VLOOKUP(A:A,[1]Results!A:B,2,FALSE)</f>
        <v>212</v>
      </c>
      <c r="C166">
        <f>VLOOKUP(A:A,[1]Results!A:C,3,FALSE)</f>
        <v>0</v>
      </c>
      <c r="D166">
        <f>VLOOKUP(A:A,[1]Results!A:D,4,FALSE)</f>
        <v>48</v>
      </c>
      <c r="E166">
        <f>VLOOKUP(A:A,[1]Results!A:E,5,FALSE)</f>
        <v>18</v>
      </c>
      <c r="F166" t="str">
        <f>VLOOKUP(A:A,[1]Results!A:F,6,FALSE)</f>
        <v>THIRD</v>
      </c>
      <c r="G166" t="str">
        <f>VLOOKUP(A:A,[1]Results!A:G,7,FALSE)</f>
        <v>Marie</v>
      </c>
      <c r="H166" s="6" t="str">
        <f>VLOOKUP(A:A,[1]Results!A:L,12,FALSE)</f>
        <v>Keith &amp; District</v>
      </c>
    </row>
    <row r="167" spans="1:8">
      <c r="A167">
        <v>164</v>
      </c>
      <c r="B167" s="6">
        <f>VLOOKUP(A:A,[1]Results!A:B,2,FALSE)</f>
        <v>278</v>
      </c>
      <c r="C167">
        <f>VLOOKUP(A:A,[1]Results!A:C,3,FALSE)</f>
        <v>0</v>
      </c>
      <c r="D167">
        <f>VLOOKUP(A:A,[1]Results!A:D,4,FALSE)</f>
        <v>48</v>
      </c>
      <c r="E167">
        <f>VLOOKUP(A:A,[1]Results!A:E,5,FALSE)</f>
        <v>40</v>
      </c>
      <c r="F167" t="str">
        <f>VLOOKUP(A:A,[1]Results!A:F,6,FALSE)</f>
        <v>BAIN</v>
      </c>
      <c r="G167" t="str">
        <f>VLOOKUP(A:A,[1]Results!A:G,7,FALSE)</f>
        <v>Martin</v>
      </c>
      <c r="H167" s="6" t="str">
        <f>VLOOKUP(A:A,[1]Results!A:L,12,FALSE)</f>
        <v>Dufftown Jogscotland</v>
      </c>
    </row>
    <row r="168" spans="1:8">
      <c r="A168">
        <v>165</v>
      </c>
      <c r="B168" s="6">
        <f>VLOOKUP(A:A,[1]Results!A:B,2,FALSE)</f>
        <v>246</v>
      </c>
      <c r="C168">
        <f>VLOOKUP(A:A,[1]Results!A:C,3,FALSE)</f>
        <v>0</v>
      </c>
      <c r="D168">
        <f>VLOOKUP(A:A,[1]Results!A:D,4,FALSE)</f>
        <v>48</v>
      </c>
      <c r="E168">
        <f>VLOOKUP(A:A,[1]Results!A:E,5,FALSE)</f>
        <v>40</v>
      </c>
      <c r="F168" t="str">
        <f>VLOOKUP(A:A,[1]Results!A:F,6,FALSE)</f>
        <v>BAIN</v>
      </c>
      <c r="G168" t="str">
        <f>VLOOKUP(A:A,[1]Results!A:G,7,FALSE)</f>
        <v>Brian</v>
      </c>
      <c r="H168" s="6" t="str">
        <f>VLOOKUP(A:A,[1]Results!A:L,12,FALSE)</f>
        <v>UA</v>
      </c>
    </row>
    <row r="169" spans="1:8">
      <c r="A169">
        <v>166</v>
      </c>
      <c r="B169" s="6">
        <f>VLOOKUP(A:A,[1]Results!A:B,2,FALSE)</f>
        <v>251</v>
      </c>
      <c r="C169">
        <f>VLOOKUP(A:A,[1]Results!A:C,3,FALSE)</f>
        <v>0</v>
      </c>
      <c r="D169">
        <f>VLOOKUP(A:A,[1]Results!A:D,4,FALSE)</f>
        <v>48</v>
      </c>
      <c r="E169">
        <f>VLOOKUP(A:A,[1]Results!A:E,5,FALSE)</f>
        <v>40</v>
      </c>
      <c r="F169" t="str">
        <f>VLOOKUP(A:A,[1]Results!A:F,6,FALSE)</f>
        <v>THOMAS</v>
      </c>
      <c r="G169" t="str">
        <f>VLOOKUP(A:A,[1]Results!A:G,7,FALSE)</f>
        <v>Adam</v>
      </c>
      <c r="H169" s="6" t="str">
        <f>VLOOKUP(A:A,[1]Results!A:L,12,FALSE)</f>
        <v>UA</v>
      </c>
    </row>
    <row r="170" spans="1:8">
      <c r="A170">
        <v>167</v>
      </c>
      <c r="B170" s="6">
        <f>VLOOKUP(A:A,[1]Results!A:B,2,FALSE)</f>
        <v>252</v>
      </c>
      <c r="C170">
        <f>VLOOKUP(A:A,[1]Results!A:C,3,FALSE)</f>
        <v>0</v>
      </c>
      <c r="D170">
        <f>VLOOKUP(A:A,[1]Results!A:D,4,FALSE)</f>
        <v>48</v>
      </c>
      <c r="E170">
        <f>VLOOKUP(A:A,[1]Results!A:E,5,FALSE)</f>
        <v>42</v>
      </c>
      <c r="F170" t="str">
        <f>VLOOKUP(A:A,[1]Results!A:F,6,FALSE)</f>
        <v>MACLEOD</v>
      </c>
      <c r="G170" t="str">
        <f>VLOOKUP(A:A,[1]Results!A:G,7,FALSE)</f>
        <v>Hugh</v>
      </c>
      <c r="H170" s="6" t="str">
        <f>VLOOKUP(A:A,[1]Results!A:L,12,FALSE)</f>
        <v>UA</v>
      </c>
    </row>
    <row r="171" spans="1:8">
      <c r="A171">
        <v>168</v>
      </c>
      <c r="B171" s="6">
        <f>VLOOKUP(A:A,[1]Results!A:B,2,FALSE)</f>
        <v>391</v>
      </c>
      <c r="C171">
        <f>VLOOKUP(A:A,[1]Results!A:C,3,FALSE)</f>
        <v>0</v>
      </c>
      <c r="D171">
        <f>VLOOKUP(A:A,[1]Results!A:D,4,FALSE)</f>
        <v>48</v>
      </c>
      <c r="E171">
        <f>VLOOKUP(A:A,[1]Results!A:E,5,FALSE)</f>
        <v>43</v>
      </c>
      <c r="F171" t="str">
        <f>VLOOKUP(A:A,[1]Results!A:F,6,FALSE)</f>
        <v>SMITH</v>
      </c>
      <c r="G171" t="str">
        <f>VLOOKUP(A:A,[1]Results!A:G,7,FALSE)</f>
        <v>Allan</v>
      </c>
      <c r="H171" s="6" t="str">
        <f>VLOOKUP(A:A,[1]Results!A:L,12,FALSE)</f>
        <v>MRR</v>
      </c>
    </row>
    <row r="172" spans="1:8">
      <c r="A172">
        <v>169</v>
      </c>
      <c r="B172" s="6">
        <f>VLOOKUP(A:A,[1]Results!A:B,2,FALSE)</f>
        <v>257</v>
      </c>
      <c r="C172">
        <f>VLOOKUP(A:A,[1]Results!A:C,3,FALSE)</f>
        <v>0</v>
      </c>
      <c r="D172">
        <f>VLOOKUP(A:A,[1]Results!A:D,4,FALSE)</f>
        <v>48</v>
      </c>
      <c r="E172">
        <f>VLOOKUP(A:A,[1]Results!A:E,5,FALSE)</f>
        <v>45</v>
      </c>
      <c r="F172" t="str">
        <f>VLOOKUP(A:A,[1]Results!A:F,6,FALSE)</f>
        <v>JAMIESON</v>
      </c>
      <c r="G172" t="str">
        <f>VLOOKUP(A:A,[1]Results!A:G,7,FALSE)</f>
        <v>Mike</v>
      </c>
      <c r="H172" s="6" t="str">
        <f>VLOOKUP(A:A,[1]Results!A:L,12,FALSE)</f>
        <v>UA</v>
      </c>
    </row>
    <row r="173" spans="1:8">
      <c r="A173">
        <v>170</v>
      </c>
      <c r="B173" s="6">
        <f>VLOOKUP(A:A,[1]Results!A:B,2,FALSE)</f>
        <v>136</v>
      </c>
      <c r="C173">
        <f>VLOOKUP(A:A,[1]Results!A:C,3,FALSE)</f>
        <v>0</v>
      </c>
      <c r="D173">
        <f>VLOOKUP(A:A,[1]Results!A:D,4,FALSE)</f>
        <v>48</v>
      </c>
      <c r="E173">
        <f>VLOOKUP(A:A,[1]Results!A:E,5,FALSE)</f>
        <v>52</v>
      </c>
      <c r="F173" t="str">
        <f>VLOOKUP(A:A,[1]Results!A:F,6,FALSE)</f>
        <v>SKEDGE</v>
      </c>
      <c r="G173" t="str">
        <f>VLOOKUP(A:A,[1]Results!A:G,7,FALSE)</f>
        <v>Jeremy</v>
      </c>
      <c r="H173" s="6" t="str">
        <f>VLOOKUP(A:A,[1]Results!A:L,12,FALSE)</f>
        <v>UA</v>
      </c>
    </row>
    <row r="174" spans="1:8">
      <c r="A174">
        <v>171</v>
      </c>
      <c r="B174" s="6">
        <f>VLOOKUP(A:A,[1]Results!A:B,2,FALSE)</f>
        <v>309</v>
      </c>
      <c r="C174">
        <f>VLOOKUP(A:A,[1]Results!A:C,3,FALSE)</f>
        <v>0</v>
      </c>
      <c r="D174">
        <f>VLOOKUP(A:A,[1]Results!A:D,4,FALSE)</f>
        <v>48</v>
      </c>
      <c r="E174">
        <f>VLOOKUP(A:A,[1]Results!A:E,5,FALSE)</f>
        <v>53</v>
      </c>
      <c r="F174" t="str">
        <f>VLOOKUP(A:A,[1]Results!A:F,6,FALSE)</f>
        <v>CHRISTIE</v>
      </c>
      <c r="G174" t="str">
        <f>VLOOKUP(A:A,[1]Results!A:G,7,FALSE)</f>
        <v>Malcolm</v>
      </c>
      <c r="H174" s="6" t="str">
        <f>VLOOKUP(A:A,[1]Results!A:L,12,FALSE)</f>
        <v>Elgin Amateur Althletics Club</v>
      </c>
    </row>
    <row r="175" spans="1:8">
      <c r="A175">
        <v>172</v>
      </c>
      <c r="B175" s="6">
        <f>VLOOKUP(A:A,[1]Results!A:B,2,FALSE)</f>
        <v>168</v>
      </c>
      <c r="C175">
        <f>VLOOKUP(A:A,[1]Results!A:C,3,FALSE)</f>
        <v>0</v>
      </c>
      <c r="D175">
        <f>VLOOKUP(A:A,[1]Results!A:D,4,FALSE)</f>
        <v>48</v>
      </c>
      <c r="E175">
        <f>VLOOKUP(A:A,[1]Results!A:E,5,FALSE)</f>
        <v>54</v>
      </c>
      <c r="F175" t="str">
        <f>VLOOKUP(A:A,[1]Results!A:F,6,FALSE)</f>
        <v>BRUCE</v>
      </c>
      <c r="G175" t="str">
        <f>VLOOKUP(A:A,[1]Results!A:G,7,FALSE)</f>
        <v>Sally</v>
      </c>
      <c r="H175" s="6" t="str">
        <f>VLOOKUP(A:A,[1]Results!A:L,12,FALSE)</f>
        <v>MRR</v>
      </c>
    </row>
    <row r="176" spans="1:8">
      <c r="A176">
        <v>173</v>
      </c>
      <c r="B176" s="6">
        <f>VLOOKUP(A:A,[1]Results!A:B,2,FALSE)</f>
        <v>147</v>
      </c>
      <c r="C176">
        <f>VLOOKUP(A:A,[1]Results!A:C,3,FALSE)</f>
        <v>0</v>
      </c>
      <c r="D176">
        <f>VLOOKUP(A:A,[1]Results!A:D,4,FALSE)</f>
        <v>48</v>
      </c>
      <c r="E176">
        <f>VLOOKUP(A:A,[1]Results!A:E,5,FALSE)</f>
        <v>56</v>
      </c>
      <c r="F176" t="str">
        <f>VLOOKUP(A:A,[1]Results!A:F,6,FALSE)</f>
        <v>CLEAVER</v>
      </c>
      <c r="G176" t="str">
        <f>VLOOKUP(A:A,[1]Results!A:G,7,FALSE)</f>
        <v>Keri</v>
      </c>
      <c r="H176" s="6" t="str">
        <f>VLOOKUP(A:A,[1]Results!A:L,12,FALSE)</f>
        <v>UA</v>
      </c>
    </row>
    <row r="177" spans="1:8">
      <c r="A177">
        <v>174</v>
      </c>
      <c r="B177" s="6">
        <f>VLOOKUP(A:A,[1]Results!A:B,2,FALSE)</f>
        <v>393</v>
      </c>
      <c r="C177">
        <f>VLOOKUP(A:A,[1]Results!A:C,3,FALSE)</f>
        <v>0</v>
      </c>
      <c r="D177">
        <f>VLOOKUP(A:A,[1]Results!A:D,4,FALSE)</f>
        <v>48</v>
      </c>
      <c r="E177">
        <f>VLOOKUP(A:A,[1]Results!A:E,5,FALSE)</f>
        <v>58</v>
      </c>
      <c r="F177" t="str">
        <f>VLOOKUP(A:A,[1]Results!A:F,6,FALSE)</f>
        <v>SPEAKMAN</v>
      </c>
      <c r="G177" t="str">
        <f>VLOOKUP(A:A,[1]Results!A:G,7,FALSE)</f>
        <v>Nick</v>
      </c>
      <c r="H177" s="6" t="str">
        <f>VLOOKUP(A:A,[1]Results!A:L,12,FALSE)</f>
        <v>UA</v>
      </c>
    </row>
    <row r="178" spans="1:8">
      <c r="A178">
        <v>175</v>
      </c>
      <c r="B178" s="6">
        <f>VLOOKUP(A:A,[1]Results!A:B,2,FALSE)</f>
        <v>142</v>
      </c>
      <c r="C178">
        <f>VLOOKUP(A:A,[1]Results!A:C,3,FALSE)</f>
        <v>0</v>
      </c>
      <c r="D178">
        <f>VLOOKUP(A:A,[1]Results!A:D,4,FALSE)</f>
        <v>49</v>
      </c>
      <c r="E178">
        <f>VLOOKUP(A:A,[1]Results!A:E,5,FALSE)</f>
        <v>0</v>
      </c>
      <c r="F178" t="str">
        <f>VLOOKUP(A:A,[1]Results!A:F,6,FALSE)</f>
        <v>MACDONALD</v>
      </c>
      <c r="G178" t="str">
        <f>VLOOKUP(A:A,[1]Results!A:G,7,FALSE)</f>
        <v>Scott</v>
      </c>
      <c r="H178" s="6" t="str">
        <f>VLOOKUP(A:A,[1]Results!A:L,12,FALSE)</f>
        <v>UA</v>
      </c>
    </row>
    <row r="179" spans="1:8">
      <c r="A179">
        <v>176</v>
      </c>
      <c r="B179" s="6">
        <f>VLOOKUP(A:A,[1]Results!A:B,2,FALSE)</f>
        <v>204</v>
      </c>
      <c r="C179">
        <f>VLOOKUP(A:A,[1]Results!A:C,3,FALSE)</f>
        <v>0</v>
      </c>
      <c r="D179">
        <f>VLOOKUP(A:A,[1]Results!A:D,4,FALSE)</f>
        <v>49</v>
      </c>
      <c r="E179">
        <f>VLOOKUP(A:A,[1]Results!A:E,5,FALSE)</f>
        <v>4</v>
      </c>
      <c r="F179" t="str">
        <f>VLOOKUP(A:A,[1]Results!A:F,6,FALSE)</f>
        <v>OGSTON</v>
      </c>
      <c r="G179" t="str">
        <f>VLOOKUP(A:A,[1]Results!A:G,7,FALSE)</f>
        <v>Steven</v>
      </c>
      <c r="H179" s="6" t="str">
        <f>VLOOKUP(A:A,[1]Results!A:L,12,FALSE)</f>
        <v>UA</v>
      </c>
    </row>
    <row r="180" spans="1:8">
      <c r="A180">
        <v>177</v>
      </c>
      <c r="B180" s="6">
        <f>VLOOKUP(A:A,[1]Results!A:B,2,FALSE)</f>
        <v>170</v>
      </c>
      <c r="C180">
        <f>VLOOKUP(A:A,[1]Results!A:C,3,FALSE)</f>
        <v>0</v>
      </c>
      <c r="D180">
        <f>VLOOKUP(A:A,[1]Results!A:D,4,FALSE)</f>
        <v>49</v>
      </c>
      <c r="E180">
        <f>VLOOKUP(A:A,[1]Results!A:E,5,FALSE)</f>
        <v>4</v>
      </c>
      <c r="F180" t="str">
        <f>VLOOKUP(A:A,[1]Results!A:F,6,FALSE)</f>
        <v>FORREST</v>
      </c>
      <c r="G180" t="str">
        <f>VLOOKUP(A:A,[1]Results!A:G,7,FALSE)</f>
        <v>William</v>
      </c>
      <c r="H180" s="6" t="str">
        <f>VLOOKUP(A:A,[1]Results!A:L,12,FALSE)</f>
        <v>Cairngorm Runners</v>
      </c>
    </row>
    <row r="181" spans="1:8">
      <c r="A181">
        <v>178</v>
      </c>
      <c r="B181" s="6">
        <f>VLOOKUP(A:A,[1]Results!A:B,2,FALSE)</f>
        <v>171</v>
      </c>
      <c r="C181">
        <f>VLOOKUP(A:A,[1]Results!A:C,3,FALSE)</f>
        <v>0</v>
      </c>
      <c r="D181">
        <f>VLOOKUP(A:A,[1]Results!A:D,4,FALSE)</f>
        <v>49</v>
      </c>
      <c r="E181">
        <f>VLOOKUP(A:A,[1]Results!A:E,5,FALSE)</f>
        <v>4</v>
      </c>
      <c r="F181" t="str">
        <f>VLOOKUP(A:A,[1]Results!A:F,6,FALSE)</f>
        <v>JOHNSTON</v>
      </c>
      <c r="G181" t="str">
        <f>VLOOKUP(A:A,[1]Results!A:G,7,FALSE)</f>
        <v>Duncan</v>
      </c>
      <c r="H181" s="6" t="str">
        <f>VLOOKUP(A:A,[1]Results!A:L,12,FALSE)</f>
        <v>UA</v>
      </c>
    </row>
    <row r="182" spans="1:8">
      <c r="A182">
        <v>179</v>
      </c>
      <c r="B182" s="6">
        <f>VLOOKUP(A:A,[1]Results!A:B,2,FALSE)</f>
        <v>234</v>
      </c>
      <c r="C182">
        <f>VLOOKUP(A:A,[1]Results!A:C,3,FALSE)</f>
        <v>0</v>
      </c>
      <c r="D182">
        <f>VLOOKUP(A:A,[1]Results!A:D,4,FALSE)</f>
        <v>49</v>
      </c>
      <c r="E182">
        <f>VLOOKUP(A:A,[1]Results!A:E,5,FALSE)</f>
        <v>12</v>
      </c>
      <c r="F182" t="str">
        <f>VLOOKUP(A:A,[1]Results!A:F,6,FALSE)</f>
        <v>BOWLT</v>
      </c>
      <c r="G182" t="str">
        <f>VLOOKUP(A:A,[1]Results!A:G,7,FALSE)</f>
        <v xml:space="preserve">Kenneth </v>
      </c>
      <c r="H182" s="6" t="str">
        <f>VLOOKUP(A:A,[1]Results!A:L,12,FALSE)</f>
        <v>UA</v>
      </c>
    </row>
    <row r="183" spans="1:8">
      <c r="A183">
        <v>180</v>
      </c>
      <c r="B183" s="6">
        <f>VLOOKUP(A:A,[1]Results!A:B,2,FALSE)</f>
        <v>208</v>
      </c>
      <c r="C183">
        <f>VLOOKUP(A:A,[1]Results!A:C,3,FALSE)</f>
        <v>0</v>
      </c>
      <c r="D183">
        <f>VLOOKUP(A:A,[1]Results!A:D,4,FALSE)</f>
        <v>49</v>
      </c>
      <c r="E183">
        <f>VLOOKUP(A:A,[1]Results!A:E,5,FALSE)</f>
        <v>14</v>
      </c>
      <c r="F183" t="str">
        <f>VLOOKUP(A:A,[1]Results!A:F,6,FALSE)</f>
        <v>PALMER</v>
      </c>
      <c r="G183" t="str">
        <f>VLOOKUP(A:A,[1]Results!A:G,7,FALSE)</f>
        <v>Nicholas</v>
      </c>
      <c r="H183" s="6" t="str">
        <f>VLOOKUP(A:A,[1]Results!A:L,12,FALSE)</f>
        <v>Metro Aberdeen</v>
      </c>
    </row>
    <row r="184" spans="1:8">
      <c r="A184">
        <v>181</v>
      </c>
      <c r="B184" s="6">
        <f>VLOOKUP(A:A,[1]Results!A:B,2,FALSE)</f>
        <v>290</v>
      </c>
      <c r="C184">
        <f>VLOOKUP(A:A,[1]Results!A:C,3,FALSE)</f>
        <v>0</v>
      </c>
      <c r="D184">
        <f>VLOOKUP(A:A,[1]Results!A:D,4,FALSE)</f>
        <v>49</v>
      </c>
      <c r="E184">
        <f>VLOOKUP(A:A,[1]Results!A:E,5,FALSE)</f>
        <v>23</v>
      </c>
      <c r="F184" t="str">
        <f>VLOOKUP(A:A,[1]Results!A:F,6,FALSE)</f>
        <v>FRASER</v>
      </c>
      <c r="G184" t="str">
        <f>VLOOKUP(A:A,[1]Results!A:G,7,FALSE)</f>
        <v>Annie</v>
      </c>
      <c r="H184" s="6" t="str">
        <f>VLOOKUP(A:A,[1]Results!A:L,12,FALSE)</f>
        <v>Cairngorm Runners</v>
      </c>
    </row>
    <row r="185" spans="1:8">
      <c r="A185">
        <v>182</v>
      </c>
      <c r="B185" s="6">
        <f>VLOOKUP(A:A,[1]Results!A:B,2,FALSE)</f>
        <v>32</v>
      </c>
      <c r="C185">
        <f>VLOOKUP(A:A,[1]Results!A:C,3,FALSE)</f>
        <v>0</v>
      </c>
      <c r="D185">
        <f>VLOOKUP(A:A,[1]Results!A:D,4,FALSE)</f>
        <v>49</v>
      </c>
      <c r="E185">
        <f>VLOOKUP(A:A,[1]Results!A:E,5,FALSE)</f>
        <v>30</v>
      </c>
      <c r="F185" t="str">
        <f>VLOOKUP(A:A,[1]Results!A:F,6,FALSE)</f>
        <v>MORRISON</v>
      </c>
      <c r="G185" t="str">
        <f>VLOOKUP(A:A,[1]Results!A:G,7,FALSE)</f>
        <v>Donald</v>
      </c>
      <c r="H185" s="6" t="str">
        <f>VLOOKUP(A:A,[1]Results!A:L,12,FALSE)</f>
        <v>UA</v>
      </c>
    </row>
    <row r="186" spans="1:8">
      <c r="A186">
        <v>183</v>
      </c>
      <c r="B186" s="6">
        <f>VLOOKUP(A:A,[1]Results!A:B,2,FALSE)</f>
        <v>31</v>
      </c>
      <c r="C186">
        <f>VLOOKUP(A:A,[1]Results!A:C,3,FALSE)</f>
        <v>0</v>
      </c>
      <c r="D186">
        <f>VLOOKUP(A:A,[1]Results!A:D,4,FALSE)</f>
        <v>49</v>
      </c>
      <c r="E186">
        <f>VLOOKUP(A:A,[1]Results!A:E,5,FALSE)</f>
        <v>34</v>
      </c>
      <c r="F186" t="str">
        <f>VLOOKUP(A:A,[1]Results!A:F,6,FALSE)</f>
        <v>TELFER</v>
      </c>
      <c r="G186" t="str">
        <f>VLOOKUP(A:A,[1]Results!A:G,7,FALSE)</f>
        <v>Robert</v>
      </c>
      <c r="H186" s="6" t="str">
        <f>VLOOKUP(A:A,[1]Results!A:L,12,FALSE)</f>
        <v>UA</v>
      </c>
    </row>
    <row r="187" spans="1:8">
      <c r="A187">
        <v>184</v>
      </c>
      <c r="B187" s="6">
        <f>VLOOKUP(A:A,[1]Results!A:B,2,FALSE)</f>
        <v>3</v>
      </c>
      <c r="C187">
        <f>VLOOKUP(A:A,[1]Results!A:C,3,FALSE)</f>
        <v>0</v>
      </c>
      <c r="D187">
        <f>VLOOKUP(A:A,[1]Results!A:D,4,FALSE)</f>
        <v>49</v>
      </c>
      <c r="E187">
        <f>VLOOKUP(A:A,[1]Results!A:E,5,FALSE)</f>
        <v>34</v>
      </c>
      <c r="F187" t="str">
        <f>VLOOKUP(A:A,[1]Results!A:F,6,FALSE)</f>
        <v>DALLIMORE</v>
      </c>
      <c r="G187" t="str">
        <f>VLOOKUP(A:A,[1]Results!A:G,7,FALSE)</f>
        <v>Rebecca</v>
      </c>
      <c r="H187" s="6" t="str">
        <f>VLOOKUP(A:A,[1]Results!A:L,12,FALSE)</f>
        <v>UA</v>
      </c>
    </row>
    <row r="188" spans="1:8">
      <c r="A188">
        <v>185</v>
      </c>
      <c r="B188" s="6">
        <f>VLOOKUP(A:A,[1]Results!A:B,2,FALSE)</f>
        <v>279</v>
      </c>
      <c r="C188">
        <f>VLOOKUP(A:A,[1]Results!A:C,3,FALSE)</f>
        <v>0</v>
      </c>
      <c r="D188">
        <f>VLOOKUP(A:A,[1]Results!A:D,4,FALSE)</f>
        <v>49</v>
      </c>
      <c r="E188">
        <f>VLOOKUP(A:A,[1]Results!A:E,5,FALSE)</f>
        <v>34</v>
      </c>
      <c r="F188" t="str">
        <f>VLOOKUP(A:A,[1]Results!A:F,6,FALSE)</f>
        <v>WILSON</v>
      </c>
      <c r="G188" t="str">
        <f>VLOOKUP(A:A,[1]Results!A:G,7,FALSE)</f>
        <v>Ian</v>
      </c>
      <c r="H188" s="6" t="str">
        <f>VLOOKUP(A:A,[1]Results!A:L,12,FALSE)</f>
        <v>NRR</v>
      </c>
    </row>
    <row r="189" spans="1:8">
      <c r="A189">
        <v>186</v>
      </c>
      <c r="B189" s="6">
        <f>VLOOKUP(A:A,[1]Results!A:B,2,FALSE)</f>
        <v>263</v>
      </c>
      <c r="C189">
        <f>VLOOKUP(A:A,[1]Results!A:C,3,FALSE)</f>
        <v>0</v>
      </c>
      <c r="D189">
        <f>VLOOKUP(A:A,[1]Results!A:D,4,FALSE)</f>
        <v>49</v>
      </c>
      <c r="E189">
        <f>VLOOKUP(A:A,[1]Results!A:E,5,FALSE)</f>
        <v>34</v>
      </c>
      <c r="F189" t="str">
        <f>VLOOKUP(A:A,[1]Results!A:F,6,FALSE)</f>
        <v>MACLEOD</v>
      </c>
      <c r="G189" t="str">
        <f>VLOOKUP(A:A,[1]Results!A:G,7,FALSE)</f>
        <v>Murdo</v>
      </c>
      <c r="H189" s="6" t="str">
        <f>VLOOKUP(A:A,[1]Results!A:L,12,FALSE)</f>
        <v>UA</v>
      </c>
    </row>
    <row r="190" spans="1:8">
      <c r="A190">
        <v>187</v>
      </c>
      <c r="B190" s="6">
        <f>VLOOKUP(A:A,[1]Results!A:B,2,FALSE)</f>
        <v>99</v>
      </c>
      <c r="C190">
        <f>VLOOKUP(A:A,[1]Results!A:C,3,FALSE)</f>
        <v>0</v>
      </c>
      <c r="D190">
        <f>VLOOKUP(A:A,[1]Results!A:D,4,FALSE)</f>
        <v>49</v>
      </c>
      <c r="E190">
        <f>VLOOKUP(A:A,[1]Results!A:E,5,FALSE)</f>
        <v>40</v>
      </c>
      <c r="F190" t="str">
        <f>VLOOKUP(A:A,[1]Results!A:F,6,FALSE)</f>
        <v>RUSSELL</v>
      </c>
      <c r="G190" t="str">
        <f>VLOOKUP(A:A,[1]Results!A:G,7,FALSE)</f>
        <v>Keith</v>
      </c>
      <c r="H190" s="6" t="str">
        <f>VLOOKUP(A:A,[1]Results!A:L,12,FALSE)</f>
        <v>UA</v>
      </c>
    </row>
    <row r="191" spans="1:8">
      <c r="A191">
        <v>188</v>
      </c>
      <c r="B191" s="6">
        <f>VLOOKUP(A:A,[1]Results!A:B,2,FALSE)</f>
        <v>322</v>
      </c>
      <c r="C191">
        <f>VLOOKUP(A:A,[1]Results!A:C,3,FALSE)</f>
        <v>0</v>
      </c>
      <c r="D191">
        <f>VLOOKUP(A:A,[1]Results!A:D,4,FALSE)</f>
        <v>49</v>
      </c>
      <c r="E191">
        <f>VLOOKUP(A:A,[1]Results!A:E,5,FALSE)</f>
        <v>40</v>
      </c>
      <c r="F191" t="str">
        <f>VLOOKUP(A:A,[1]Results!A:F,6,FALSE)</f>
        <v>FOLEY</v>
      </c>
      <c r="G191" t="str">
        <f>VLOOKUP(A:A,[1]Results!A:G,7,FALSE)</f>
        <v>Michael</v>
      </c>
      <c r="H191" s="6" t="str">
        <f>VLOOKUP(A:A,[1]Results!A:L,12,FALSE)</f>
        <v>Jogscotland Buckie</v>
      </c>
    </row>
    <row r="192" spans="1:8">
      <c r="A192">
        <v>189</v>
      </c>
      <c r="B192" s="6">
        <f>VLOOKUP(A:A,[1]Results!A:B,2,FALSE)</f>
        <v>343</v>
      </c>
      <c r="C192">
        <f>VLOOKUP(A:A,[1]Results!A:C,3,FALSE)</f>
        <v>0</v>
      </c>
      <c r="D192">
        <f>VLOOKUP(A:A,[1]Results!A:D,4,FALSE)</f>
        <v>49</v>
      </c>
      <c r="E192">
        <f>VLOOKUP(A:A,[1]Results!A:E,5,FALSE)</f>
        <v>44</v>
      </c>
      <c r="F192" t="str">
        <f>VLOOKUP(A:A,[1]Results!A:F,6,FALSE)</f>
        <v>LAMONT</v>
      </c>
      <c r="G192" t="str">
        <f>VLOOKUP(A:A,[1]Results!A:G,7,FALSE)</f>
        <v>Douglas</v>
      </c>
      <c r="H192" s="6" t="str">
        <f>VLOOKUP(A:A,[1]Results!A:L,12,FALSE)</f>
        <v>Inverness Harriers</v>
      </c>
    </row>
    <row r="193" spans="1:8">
      <c r="A193">
        <v>190</v>
      </c>
      <c r="B193" s="6">
        <f>VLOOKUP(A:A,[1]Results!A:B,2,FALSE)</f>
        <v>315</v>
      </c>
      <c r="C193">
        <f>VLOOKUP(A:A,[1]Results!A:C,3,FALSE)</f>
        <v>0</v>
      </c>
      <c r="D193">
        <f>VLOOKUP(A:A,[1]Results!A:D,4,FALSE)</f>
        <v>49</v>
      </c>
      <c r="E193">
        <f>VLOOKUP(A:A,[1]Results!A:E,5,FALSE)</f>
        <v>47</v>
      </c>
      <c r="F193" t="str">
        <f>VLOOKUP(A:A,[1]Results!A:F,6,FALSE)</f>
        <v>STRANG</v>
      </c>
      <c r="G193" t="str">
        <f>VLOOKUP(A:A,[1]Results!A:G,7,FALSE)</f>
        <v>Amanda</v>
      </c>
      <c r="H193" s="6" t="str">
        <f>VLOOKUP(A:A,[1]Results!A:L,12,FALSE)</f>
        <v>MRR</v>
      </c>
    </row>
    <row r="194" spans="1:8">
      <c r="A194">
        <v>191</v>
      </c>
      <c r="B194" s="6">
        <f>VLOOKUP(A:A,[1]Results!A:B,2,FALSE)</f>
        <v>85</v>
      </c>
      <c r="C194">
        <f>VLOOKUP(A:A,[1]Results!A:C,3,FALSE)</f>
        <v>0</v>
      </c>
      <c r="D194">
        <f>VLOOKUP(A:A,[1]Results!A:D,4,FALSE)</f>
        <v>49</v>
      </c>
      <c r="E194">
        <f>VLOOKUP(A:A,[1]Results!A:E,5,FALSE)</f>
        <v>53</v>
      </c>
      <c r="F194" t="str">
        <f>VLOOKUP(A:A,[1]Results!A:F,6,FALSE)</f>
        <v>DUNCAN</v>
      </c>
      <c r="G194" t="str">
        <f>VLOOKUP(A:A,[1]Results!A:G,7,FALSE)</f>
        <v>Michael</v>
      </c>
      <c r="H194" s="6" t="str">
        <f>VLOOKUP(A:A,[1]Results!A:L,12,FALSE)</f>
        <v>UA</v>
      </c>
    </row>
    <row r="195" spans="1:8">
      <c r="A195">
        <v>192</v>
      </c>
      <c r="B195" s="6">
        <f>VLOOKUP(A:A,[1]Results!A:B,2,FALSE)</f>
        <v>352</v>
      </c>
      <c r="C195">
        <f>VLOOKUP(A:A,[1]Results!A:C,3,FALSE)</f>
        <v>0</v>
      </c>
      <c r="D195">
        <f>VLOOKUP(A:A,[1]Results!A:D,4,FALSE)</f>
        <v>49</v>
      </c>
      <c r="E195">
        <f>VLOOKUP(A:A,[1]Results!A:E,5,FALSE)</f>
        <v>55</v>
      </c>
      <c r="F195" t="str">
        <f>VLOOKUP(A:A,[1]Results!A:F,6,FALSE)</f>
        <v>WILKES</v>
      </c>
      <c r="G195" t="str">
        <f>VLOOKUP(A:A,[1]Results!A:G,7,FALSE)</f>
        <v>Alexander</v>
      </c>
      <c r="H195" s="6" t="str">
        <f>VLOOKUP(A:A,[1]Results!A:L,12,FALSE)</f>
        <v>UA</v>
      </c>
    </row>
    <row r="196" spans="1:8">
      <c r="A196">
        <v>193</v>
      </c>
      <c r="B196" s="6">
        <f>VLOOKUP(A:A,[1]Results!A:B,2,FALSE)</f>
        <v>135</v>
      </c>
      <c r="C196">
        <f>VLOOKUP(A:A,[1]Results!A:C,3,FALSE)</f>
        <v>0</v>
      </c>
      <c r="D196">
        <f>VLOOKUP(A:A,[1]Results!A:D,4,FALSE)</f>
        <v>49</v>
      </c>
      <c r="E196">
        <f>VLOOKUP(A:A,[1]Results!A:E,5,FALSE)</f>
        <v>57</v>
      </c>
      <c r="F196" t="str">
        <f>VLOOKUP(A:A,[1]Results!A:F,6,FALSE)</f>
        <v>MACKENZIE</v>
      </c>
      <c r="G196" t="str">
        <f>VLOOKUP(A:A,[1]Results!A:G,7,FALSE)</f>
        <v>Rebecca</v>
      </c>
      <c r="H196" s="6" t="str">
        <f>VLOOKUP(A:A,[1]Results!A:L,12,FALSE)</f>
        <v>Highland Hill Runners</v>
      </c>
    </row>
    <row r="197" spans="1:8">
      <c r="A197">
        <v>194</v>
      </c>
      <c r="B197" s="6">
        <f>VLOOKUP(A:A,[1]Results!A:B,2,FALSE)</f>
        <v>17</v>
      </c>
      <c r="C197">
        <f>VLOOKUP(A:A,[1]Results!A:C,3,FALSE)</f>
        <v>0</v>
      </c>
      <c r="D197">
        <f>VLOOKUP(A:A,[1]Results!A:D,4,FALSE)</f>
        <v>50</v>
      </c>
      <c r="E197">
        <f>VLOOKUP(A:A,[1]Results!A:E,5,FALSE)</f>
        <v>0</v>
      </c>
      <c r="F197" t="str">
        <f>VLOOKUP(A:A,[1]Results!A:F,6,FALSE)</f>
        <v>INGLEBY</v>
      </c>
      <c r="G197" t="str">
        <f>VLOOKUP(A:A,[1]Results!A:G,7,FALSE)</f>
        <v>David</v>
      </c>
      <c r="H197" s="6" t="str">
        <f>VLOOKUP(A:A,[1]Results!A:L,12,FALSE)</f>
        <v>MRR</v>
      </c>
    </row>
    <row r="198" spans="1:8">
      <c r="A198">
        <v>195</v>
      </c>
      <c r="B198" s="6">
        <f>VLOOKUP(A:A,[1]Results!A:B,2,FALSE)</f>
        <v>381</v>
      </c>
      <c r="C198">
        <f>VLOOKUP(A:A,[1]Results!A:C,3,FALSE)</f>
        <v>0</v>
      </c>
      <c r="D198">
        <f>VLOOKUP(A:A,[1]Results!A:D,4,FALSE)</f>
        <v>50</v>
      </c>
      <c r="E198">
        <f>VLOOKUP(A:A,[1]Results!A:E,5,FALSE)</f>
        <v>0</v>
      </c>
      <c r="F198" t="str">
        <f>VLOOKUP(A:A,[1]Results!A:F,6,FALSE)</f>
        <v>MACKENZIE</v>
      </c>
      <c r="G198" t="str">
        <f>VLOOKUP(A:A,[1]Results!A:G,7,FALSE)</f>
        <v>A</v>
      </c>
      <c r="H198" s="6" t="str">
        <f>VLOOKUP(A:A,[1]Results!A:L,12,FALSE)</f>
        <v>UA</v>
      </c>
    </row>
    <row r="199" spans="1:8">
      <c r="A199">
        <v>196</v>
      </c>
      <c r="B199" s="6">
        <f>VLOOKUP(A:A,[1]Results!A:B,2,FALSE)</f>
        <v>119</v>
      </c>
      <c r="C199">
        <f>VLOOKUP(A:A,[1]Results!A:C,3,FALSE)</f>
        <v>0</v>
      </c>
      <c r="D199">
        <f>VLOOKUP(A:A,[1]Results!A:D,4,FALSE)</f>
        <v>50</v>
      </c>
      <c r="E199">
        <f>VLOOKUP(A:A,[1]Results!A:E,5,FALSE)</f>
        <v>3</v>
      </c>
      <c r="F199" t="str">
        <f>VLOOKUP(A:A,[1]Results!A:F,6,FALSE)</f>
        <v>TEMPLETON</v>
      </c>
      <c r="G199" t="str">
        <f>VLOOKUP(A:A,[1]Results!A:G,7,FALSE)</f>
        <v>Kenneth</v>
      </c>
      <c r="H199" s="6" t="str">
        <f>VLOOKUP(A:A,[1]Results!A:L,12,FALSE)</f>
        <v>UA</v>
      </c>
    </row>
    <row r="200" spans="1:8">
      <c r="A200">
        <v>197</v>
      </c>
      <c r="B200" s="6">
        <f>VLOOKUP(A:A,[1]Results!A:B,2,FALSE)</f>
        <v>137</v>
      </c>
      <c r="C200">
        <f>VLOOKUP(A:A,[1]Results!A:C,3,FALSE)</f>
        <v>0</v>
      </c>
      <c r="D200">
        <f>VLOOKUP(A:A,[1]Results!A:D,4,FALSE)</f>
        <v>50</v>
      </c>
      <c r="E200">
        <f>VLOOKUP(A:A,[1]Results!A:E,5,FALSE)</f>
        <v>11</v>
      </c>
      <c r="F200" t="str">
        <f>VLOOKUP(A:A,[1]Results!A:F,6,FALSE)</f>
        <v>MUIR</v>
      </c>
      <c r="G200" t="str">
        <f>VLOOKUP(A:A,[1]Results!A:G,7,FALSE)</f>
        <v>James</v>
      </c>
      <c r="H200" s="6" t="str">
        <f>VLOOKUP(A:A,[1]Results!A:L,12,FALSE)</f>
        <v>UA</v>
      </c>
    </row>
    <row r="201" spans="1:8">
      <c r="A201">
        <v>198</v>
      </c>
      <c r="B201" s="6">
        <f>VLOOKUP(A:A,[1]Results!A:B,2,FALSE)</f>
        <v>176</v>
      </c>
      <c r="C201">
        <f>VLOOKUP(A:A,[1]Results!A:C,3,FALSE)</f>
        <v>0</v>
      </c>
      <c r="D201">
        <f>VLOOKUP(A:A,[1]Results!A:D,4,FALSE)</f>
        <v>50</v>
      </c>
      <c r="E201">
        <f>VLOOKUP(A:A,[1]Results!A:E,5,FALSE)</f>
        <v>16</v>
      </c>
      <c r="F201" t="str">
        <f>VLOOKUP(A:A,[1]Results!A:F,6,FALSE)</f>
        <v>HENDERSON</v>
      </c>
      <c r="G201" t="str">
        <f>VLOOKUP(A:A,[1]Results!A:G,7,FALSE)</f>
        <v>Karen</v>
      </c>
      <c r="H201" s="6" t="str">
        <f>VLOOKUP(A:A,[1]Results!A:L,12,FALSE)</f>
        <v>Cairngorm Runners</v>
      </c>
    </row>
    <row r="202" spans="1:8">
      <c r="A202">
        <v>199</v>
      </c>
      <c r="B202" s="6">
        <f>VLOOKUP(A:A,[1]Results!A:B,2,FALSE)</f>
        <v>102</v>
      </c>
      <c r="C202">
        <f>VLOOKUP(A:A,[1]Results!A:C,3,FALSE)</f>
        <v>0</v>
      </c>
      <c r="D202">
        <f>VLOOKUP(A:A,[1]Results!A:D,4,FALSE)</f>
        <v>50</v>
      </c>
      <c r="E202">
        <f>VLOOKUP(A:A,[1]Results!A:E,5,FALSE)</f>
        <v>16</v>
      </c>
      <c r="F202" t="str">
        <f>VLOOKUP(A:A,[1]Results!A:F,6,FALSE)</f>
        <v>KNOX</v>
      </c>
      <c r="G202" t="str">
        <f>VLOOKUP(A:A,[1]Results!A:G,7,FALSE)</f>
        <v>Peter</v>
      </c>
      <c r="H202" s="6" t="str">
        <f>VLOOKUP(A:A,[1]Results!A:L,12,FALSE)</f>
        <v>Elgin Amateur Althletics Club</v>
      </c>
    </row>
    <row r="203" spans="1:8">
      <c r="A203">
        <v>200</v>
      </c>
      <c r="B203" s="6">
        <f>VLOOKUP(A:A,[1]Results!A:B,2,FALSE)</f>
        <v>253</v>
      </c>
      <c r="C203">
        <f>VLOOKUP(A:A,[1]Results!A:C,3,FALSE)</f>
        <v>0</v>
      </c>
      <c r="D203">
        <f>VLOOKUP(A:A,[1]Results!A:D,4,FALSE)</f>
        <v>50</v>
      </c>
      <c r="E203">
        <f>VLOOKUP(A:A,[1]Results!A:E,5,FALSE)</f>
        <v>16</v>
      </c>
      <c r="F203" t="str">
        <f>VLOOKUP(A:A,[1]Results!A:F,6,FALSE)</f>
        <v>DU PLOOY</v>
      </c>
      <c r="G203" t="str">
        <f>VLOOKUP(A:A,[1]Results!A:G,7,FALSE)</f>
        <v>Leon</v>
      </c>
      <c r="H203" s="6" t="str">
        <f>VLOOKUP(A:A,[1]Results!A:L,12,FALSE)</f>
        <v>UA</v>
      </c>
    </row>
    <row r="204" spans="1:8">
      <c r="A204">
        <v>201</v>
      </c>
      <c r="B204" s="6">
        <f>VLOOKUP(A:A,[1]Results!A:B,2,FALSE)</f>
        <v>323</v>
      </c>
      <c r="C204">
        <f>VLOOKUP(A:A,[1]Results!A:C,3,FALSE)</f>
        <v>0</v>
      </c>
      <c r="D204">
        <f>VLOOKUP(A:A,[1]Results!A:D,4,FALSE)</f>
        <v>50</v>
      </c>
      <c r="E204">
        <f>VLOOKUP(A:A,[1]Results!A:E,5,FALSE)</f>
        <v>26</v>
      </c>
      <c r="F204" t="str">
        <f>VLOOKUP(A:A,[1]Results!A:F,6,FALSE)</f>
        <v>MACBEATH</v>
      </c>
      <c r="G204" t="str">
        <f>VLOOKUP(A:A,[1]Results!A:G,7,FALSE)</f>
        <v>Frankie</v>
      </c>
      <c r="H204" s="6" t="str">
        <f>VLOOKUP(A:A,[1]Results!A:L,12,FALSE)</f>
        <v>UA</v>
      </c>
    </row>
    <row r="205" spans="1:8">
      <c r="A205">
        <v>202</v>
      </c>
      <c r="B205" s="6">
        <f>VLOOKUP(A:A,[1]Results!A:B,2,FALSE)</f>
        <v>206</v>
      </c>
      <c r="C205">
        <f>VLOOKUP(A:A,[1]Results!A:C,3,FALSE)</f>
        <v>0</v>
      </c>
      <c r="D205">
        <f>VLOOKUP(A:A,[1]Results!A:D,4,FALSE)</f>
        <v>50</v>
      </c>
      <c r="E205">
        <f>VLOOKUP(A:A,[1]Results!A:E,5,FALSE)</f>
        <v>28</v>
      </c>
      <c r="F205" t="str">
        <f>VLOOKUP(A:A,[1]Results!A:F,6,FALSE)</f>
        <v>ROWLEY</v>
      </c>
      <c r="G205" t="str">
        <f>VLOOKUP(A:A,[1]Results!A:G,7,FALSE)</f>
        <v>John</v>
      </c>
      <c r="H205" s="6" t="str">
        <f>VLOOKUP(A:A,[1]Results!A:L,12,FALSE)</f>
        <v>UA</v>
      </c>
    </row>
    <row r="206" spans="1:8">
      <c r="A206">
        <v>203</v>
      </c>
      <c r="B206" s="6">
        <f>VLOOKUP(A:A,[1]Results!A:B,2,FALSE)</f>
        <v>49</v>
      </c>
      <c r="C206">
        <f>VLOOKUP(A:A,[1]Results!A:C,3,FALSE)</f>
        <v>0</v>
      </c>
      <c r="D206">
        <f>VLOOKUP(A:A,[1]Results!A:D,4,FALSE)</f>
        <v>50</v>
      </c>
      <c r="E206">
        <f>VLOOKUP(A:A,[1]Results!A:E,5,FALSE)</f>
        <v>28</v>
      </c>
      <c r="F206" t="str">
        <f>VLOOKUP(A:A,[1]Results!A:F,6,FALSE)</f>
        <v>LAING</v>
      </c>
      <c r="G206" t="str">
        <f>VLOOKUP(A:A,[1]Results!A:G,7,FALSE)</f>
        <v>Neil</v>
      </c>
      <c r="H206" s="6" t="str">
        <f>VLOOKUP(A:A,[1]Results!A:L,12,FALSE)</f>
        <v>UA</v>
      </c>
    </row>
    <row r="207" spans="1:8">
      <c r="A207">
        <v>204</v>
      </c>
      <c r="B207" s="6">
        <f>VLOOKUP(A:A,[1]Results!A:B,2,FALSE)</f>
        <v>39</v>
      </c>
      <c r="C207">
        <f>VLOOKUP(A:A,[1]Results!A:C,3,FALSE)</f>
        <v>0</v>
      </c>
      <c r="D207">
        <f>VLOOKUP(A:A,[1]Results!A:D,4,FALSE)</f>
        <v>50</v>
      </c>
      <c r="E207">
        <f>VLOOKUP(A:A,[1]Results!A:E,5,FALSE)</f>
        <v>30</v>
      </c>
      <c r="F207" t="str">
        <f>VLOOKUP(A:A,[1]Results!A:F,6,FALSE)</f>
        <v>FOOTITT</v>
      </c>
      <c r="G207" t="str">
        <f>VLOOKUP(A:A,[1]Results!A:G,7,FALSE)</f>
        <v>David</v>
      </c>
      <c r="H207" s="6" t="str">
        <f>VLOOKUP(A:A,[1]Results!A:L,12,FALSE)</f>
        <v>UA</v>
      </c>
    </row>
    <row r="208" spans="1:8">
      <c r="A208">
        <v>205</v>
      </c>
      <c r="B208" s="6">
        <f>VLOOKUP(A:A,[1]Results!A:B,2,FALSE)</f>
        <v>143</v>
      </c>
      <c r="C208">
        <f>VLOOKUP(A:A,[1]Results!A:C,3,FALSE)</f>
        <v>0</v>
      </c>
      <c r="D208">
        <f>VLOOKUP(A:A,[1]Results!A:D,4,FALSE)</f>
        <v>50</v>
      </c>
      <c r="E208">
        <f>VLOOKUP(A:A,[1]Results!A:E,5,FALSE)</f>
        <v>33</v>
      </c>
      <c r="F208" t="str">
        <f>VLOOKUP(A:A,[1]Results!A:F,6,FALSE)</f>
        <v>WISHART</v>
      </c>
      <c r="G208" t="str">
        <f>VLOOKUP(A:A,[1]Results!A:G,7,FALSE)</f>
        <v>Kristoffer</v>
      </c>
      <c r="H208" s="6" t="str">
        <f>VLOOKUP(A:A,[1]Results!A:L,12,FALSE)</f>
        <v>Jogscotland Inverness</v>
      </c>
    </row>
    <row r="209" spans="1:8">
      <c r="A209">
        <v>206</v>
      </c>
      <c r="B209" s="6">
        <f>VLOOKUP(A:A,[1]Results!A:B,2,FALSE)</f>
        <v>259</v>
      </c>
      <c r="C209">
        <f>VLOOKUP(A:A,[1]Results!A:C,3,FALSE)</f>
        <v>0</v>
      </c>
      <c r="D209">
        <f>VLOOKUP(A:A,[1]Results!A:D,4,FALSE)</f>
        <v>50</v>
      </c>
      <c r="E209">
        <f>VLOOKUP(A:A,[1]Results!A:E,5,FALSE)</f>
        <v>35</v>
      </c>
      <c r="F209" t="str">
        <f>VLOOKUP(A:A,[1]Results!A:F,6,FALSE)</f>
        <v>HEATH</v>
      </c>
      <c r="G209" t="str">
        <f>VLOOKUP(A:A,[1]Results!A:G,7,FALSE)</f>
        <v>Graeme</v>
      </c>
      <c r="H209" s="6" t="str">
        <f>VLOOKUP(A:A,[1]Results!A:L,12,FALSE)</f>
        <v>Jogscotland Inverness</v>
      </c>
    </row>
    <row r="210" spans="1:8">
      <c r="A210">
        <v>207</v>
      </c>
      <c r="B210" s="6">
        <f>VLOOKUP(A:A,[1]Results!A:B,2,FALSE)</f>
        <v>324</v>
      </c>
      <c r="C210">
        <f>VLOOKUP(A:A,[1]Results!A:C,3,FALSE)</f>
        <v>0</v>
      </c>
      <c r="D210">
        <f>VLOOKUP(A:A,[1]Results!A:D,4,FALSE)</f>
        <v>50</v>
      </c>
      <c r="E210">
        <f>VLOOKUP(A:A,[1]Results!A:E,5,FALSE)</f>
        <v>38</v>
      </c>
      <c r="F210" t="str">
        <f>VLOOKUP(A:A,[1]Results!A:F,6,FALSE)</f>
        <v>WILLIAMS</v>
      </c>
      <c r="G210" t="str">
        <f>VLOOKUP(A:A,[1]Results!A:G,7,FALSE)</f>
        <v>Nadine</v>
      </c>
      <c r="H210" s="6" t="str">
        <f>VLOOKUP(A:A,[1]Results!A:L,12,FALSE)</f>
        <v>Forres Harriers</v>
      </c>
    </row>
    <row r="211" spans="1:8">
      <c r="A211">
        <v>208</v>
      </c>
      <c r="B211" s="6">
        <f>VLOOKUP(A:A,[1]Results!A:B,2,FALSE)</f>
        <v>1</v>
      </c>
      <c r="C211">
        <f>VLOOKUP(A:A,[1]Results!A:C,3,FALSE)</f>
        <v>0</v>
      </c>
      <c r="D211">
        <f>VLOOKUP(A:A,[1]Results!A:D,4,FALSE)</f>
        <v>50</v>
      </c>
      <c r="E211">
        <f>VLOOKUP(A:A,[1]Results!A:E,5,FALSE)</f>
        <v>45</v>
      </c>
      <c r="F211" t="str">
        <f>VLOOKUP(A:A,[1]Results!A:F,6,FALSE)</f>
        <v>DICKSON</v>
      </c>
      <c r="G211" t="str">
        <f>VLOOKUP(A:A,[1]Results!A:G,7,FALSE)</f>
        <v>David</v>
      </c>
      <c r="H211" s="6" t="str">
        <f>VLOOKUP(A:A,[1]Results!A:L,12,FALSE)</f>
        <v>UA</v>
      </c>
    </row>
    <row r="212" spans="1:8">
      <c r="A212">
        <v>209</v>
      </c>
      <c r="B212" s="6">
        <f>VLOOKUP(A:A,[1]Results!A:B,2,FALSE)</f>
        <v>306</v>
      </c>
      <c r="C212">
        <f>VLOOKUP(A:A,[1]Results!A:C,3,FALSE)</f>
        <v>0</v>
      </c>
      <c r="D212">
        <f>VLOOKUP(A:A,[1]Results!A:D,4,FALSE)</f>
        <v>50</v>
      </c>
      <c r="E212">
        <f>VLOOKUP(A:A,[1]Results!A:E,5,FALSE)</f>
        <v>46</v>
      </c>
      <c r="F212" t="str">
        <f>VLOOKUP(A:A,[1]Results!A:F,6,FALSE)</f>
        <v>GRAY</v>
      </c>
      <c r="G212" t="str">
        <f>VLOOKUP(A:A,[1]Results!A:G,7,FALSE)</f>
        <v>Liz</v>
      </c>
      <c r="H212" s="6" t="str">
        <f>VLOOKUP(A:A,[1]Results!A:L,12,FALSE)</f>
        <v>Inverness Harriers</v>
      </c>
    </row>
    <row r="213" spans="1:8">
      <c r="A213">
        <v>210</v>
      </c>
      <c r="B213" s="6">
        <f>VLOOKUP(A:A,[1]Results!A:B,2,FALSE)</f>
        <v>386</v>
      </c>
      <c r="C213">
        <f>VLOOKUP(A:A,[1]Results!A:C,3,FALSE)</f>
        <v>0</v>
      </c>
      <c r="D213">
        <f>VLOOKUP(A:A,[1]Results!A:D,4,FALSE)</f>
        <v>50</v>
      </c>
      <c r="E213">
        <f>VLOOKUP(A:A,[1]Results!A:E,5,FALSE)</f>
        <v>47</v>
      </c>
      <c r="F213" t="str">
        <f>VLOOKUP(A:A,[1]Results!A:F,6,FALSE)</f>
        <v>DOLAN</v>
      </c>
      <c r="G213" t="str">
        <f>VLOOKUP(A:A,[1]Results!A:G,7,FALSE)</f>
        <v>Dorothea</v>
      </c>
      <c r="H213" s="6" t="str">
        <f>VLOOKUP(A:A,[1]Results!A:L,12,FALSE)</f>
        <v>UA</v>
      </c>
    </row>
    <row r="214" spans="1:8">
      <c r="A214">
        <v>211</v>
      </c>
      <c r="B214" s="6">
        <f>VLOOKUP(A:A,[1]Results!A:B,2,FALSE)</f>
        <v>258</v>
      </c>
      <c r="C214">
        <f>VLOOKUP(A:A,[1]Results!A:C,3,FALSE)</f>
        <v>0</v>
      </c>
      <c r="D214">
        <f>VLOOKUP(A:A,[1]Results!A:D,4,FALSE)</f>
        <v>50</v>
      </c>
      <c r="E214">
        <f>VLOOKUP(A:A,[1]Results!A:E,5,FALSE)</f>
        <v>50</v>
      </c>
      <c r="F214" t="str">
        <f>VLOOKUP(A:A,[1]Results!A:F,6,FALSE)</f>
        <v>CUTHBERT</v>
      </c>
      <c r="G214" t="str">
        <f>VLOOKUP(A:A,[1]Results!A:G,7,FALSE)</f>
        <v>Allan</v>
      </c>
      <c r="H214" s="6" t="str">
        <f>VLOOKUP(A:A,[1]Results!A:L,12,FALSE)</f>
        <v>UA</v>
      </c>
    </row>
    <row r="215" spans="1:8">
      <c r="A215">
        <v>212</v>
      </c>
      <c r="B215" s="6">
        <f>VLOOKUP(A:A,[1]Results!A:B,2,FALSE)</f>
        <v>73</v>
      </c>
      <c r="C215">
        <f>VLOOKUP(A:A,[1]Results!A:C,3,FALSE)</f>
        <v>0</v>
      </c>
      <c r="D215">
        <f>VLOOKUP(A:A,[1]Results!A:D,4,FALSE)</f>
        <v>50</v>
      </c>
      <c r="E215">
        <f>VLOOKUP(A:A,[1]Results!A:E,5,FALSE)</f>
        <v>55</v>
      </c>
      <c r="F215" t="str">
        <f>VLOOKUP(A:A,[1]Results!A:F,6,FALSE)</f>
        <v>WILSON</v>
      </c>
      <c r="G215" t="str">
        <f>VLOOKUP(A:A,[1]Results!A:G,7,FALSE)</f>
        <v>William</v>
      </c>
      <c r="H215" s="6" t="str">
        <f>VLOOKUP(A:A,[1]Results!A:L,12,FALSE)</f>
        <v>UA</v>
      </c>
    </row>
    <row r="216" spans="1:8">
      <c r="A216">
        <v>213</v>
      </c>
      <c r="B216" s="6">
        <f>VLOOKUP(A:A,[1]Results!A:B,2,FALSE)</f>
        <v>220</v>
      </c>
      <c r="C216">
        <f>VLOOKUP(A:A,[1]Results!A:C,3,FALSE)</f>
        <v>0</v>
      </c>
      <c r="D216">
        <f>VLOOKUP(A:A,[1]Results!A:D,4,FALSE)</f>
        <v>51</v>
      </c>
      <c r="E216">
        <f>VLOOKUP(A:A,[1]Results!A:E,5,FALSE)</f>
        <v>10</v>
      </c>
      <c r="F216" t="str">
        <f>VLOOKUP(A:A,[1]Results!A:F,6,FALSE)</f>
        <v>MCCRUDEN</v>
      </c>
      <c r="G216" t="str">
        <f>VLOOKUP(A:A,[1]Results!A:G,7,FALSE)</f>
        <v>Paul</v>
      </c>
      <c r="H216" s="6" t="str">
        <f>VLOOKUP(A:A,[1]Results!A:L,12,FALSE)</f>
        <v>UA</v>
      </c>
    </row>
    <row r="217" spans="1:8">
      <c r="A217">
        <v>214</v>
      </c>
      <c r="B217" s="6">
        <f>VLOOKUP(A:A,[1]Results!A:B,2,FALSE)</f>
        <v>202</v>
      </c>
      <c r="C217">
        <f>VLOOKUP(A:A,[1]Results!A:C,3,FALSE)</f>
        <v>0</v>
      </c>
      <c r="D217">
        <f>VLOOKUP(A:A,[1]Results!A:D,4,FALSE)</f>
        <v>51</v>
      </c>
      <c r="E217">
        <f>VLOOKUP(A:A,[1]Results!A:E,5,FALSE)</f>
        <v>17</v>
      </c>
      <c r="F217" t="str">
        <f>VLOOKUP(A:A,[1]Results!A:F,6,FALSE)</f>
        <v>OGSTON</v>
      </c>
      <c r="G217" t="str">
        <f>VLOOKUP(A:A,[1]Results!A:G,7,FALSE)</f>
        <v>Scott</v>
      </c>
      <c r="H217" s="6" t="str">
        <f>VLOOKUP(A:A,[1]Results!A:L,12,FALSE)</f>
        <v>UA</v>
      </c>
    </row>
    <row r="218" spans="1:8">
      <c r="A218">
        <v>215</v>
      </c>
      <c r="B218" s="6">
        <f>VLOOKUP(A:A,[1]Results!A:B,2,FALSE)</f>
        <v>84</v>
      </c>
      <c r="C218">
        <f>VLOOKUP(A:A,[1]Results!A:C,3,FALSE)</f>
        <v>0</v>
      </c>
      <c r="D218">
        <f>VLOOKUP(A:A,[1]Results!A:D,4,FALSE)</f>
        <v>51</v>
      </c>
      <c r="E218">
        <f>VLOOKUP(A:A,[1]Results!A:E,5,FALSE)</f>
        <v>18</v>
      </c>
      <c r="F218" t="str">
        <f>VLOOKUP(A:A,[1]Results!A:F,6,FALSE)</f>
        <v>DIGNAN</v>
      </c>
      <c r="G218" t="str">
        <f>VLOOKUP(A:A,[1]Results!A:G,7,FALSE)</f>
        <v>Mike</v>
      </c>
      <c r="H218" s="6" t="str">
        <f>VLOOKUP(A:A,[1]Results!A:L,12,FALSE)</f>
        <v>Jog Scotland Inverness Leisure</v>
      </c>
    </row>
    <row r="219" spans="1:8">
      <c r="A219">
        <v>216</v>
      </c>
      <c r="B219" s="6">
        <f>VLOOKUP(A:A,[1]Results!A:B,2,FALSE)</f>
        <v>199</v>
      </c>
      <c r="C219">
        <f>VLOOKUP(A:A,[1]Results!A:C,3,FALSE)</f>
        <v>0</v>
      </c>
      <c r="D219">
        <f>VLOOKUP(A:A,[1]Results!A:D,4,FALSE)</f>
        <v>51</v>
      </c>
      <c r="E219">
        <f>VLOOKUP(A:A,[1]Results!A:E,5,FALSE)</f>
        <v>21</v>
      </c>
      <c r="F219" t="str">
        <f>VLOOKUP(A:A,[1]Results!A:F,6,FALSE)</f>
        <v>DIGGINS</v>
      </c>
      <c r="G219" t="str">
        <f>VLOOKUP(A:A,[1]Results!A:G,7,FALSE)</f>
        <v>Nicki</v>
      </c>
      <c r="H219" s="6" t="str">
        <f>VLOOKUP(A:A,[1]Results!A:L,12,FALSE)</f>
        <v>Cairngorm Runners</v>
      </c>
    </row>
    <row r="220" spans="1:8">
      <c r="A220">
        <v>217</v>
      </c>
      <c r="B220" s="6">
        <f>VLOOKUP(A:A,[1]Results!A:B,2,FALSE)</f>
        <v>329</v>
      </c>
      <c r="C220">
        <f>VLOOKUP(A:A,[1]Results!A:C,3,FALSE)</f>
        <v>0</v>
      </c>
      <c r="D220">
        <f>VLOOKUP(A:A,[1]Results!A:D,4,FALSE)</f>
        <v>51</v>
      </c>
      <c r="E220">
        <f>VLOOKUP(A:A,[1]Results!A:E,5,FALSE)</f>
        <v>25</v>
      </c>
      <c r="F220" t="str">
        <f>VLOOKUP(A:A,[1]Results!A:F,6,FALSE)</f>
        <v>RUSSELL</v>
      </c>
      <c r="G220" t="str">
        <f>VLOOKUP(A:A,[1]Results!A:G,7,FALSE)</f>
        <v>Frances</v>
      </c>
      <c r="H220" s="6" t="str">
        <f>VLOOKUP(A:A,[1]Results!A:L,12,FALSE)</f>
        <v>Forres Harriers</v>
      </c>
    </row>
    <row r="221" spans="1:8">
      <c r="A221">
        <v>218</v>
      </c>
      <c r="B221" s="6">
        <f>VLOOKUP(A:A,[1]Results!A:B,2,FALSE)</f>
        <v>245</v>
      </c>
      <c r="C221">
        <f>VLOOKUP(A:A,[1]Results!A:C,3,FALSE)</f>
        <v>0</v>
      </c>
      <c r="D221">
        <f>VLOOKUP(A:A,[1]Results!A:D,4,FALSE)</f>
        <v>51</v>
      </c>
      <c r="E221">
        <f>VLOOKUP(A:A,[1]Results!A:E,5,FALSE)</f>
        <v>32</v>
      </c>
      <c r="F221" t="str">
        <f>VLOOKUP(A:A,[1]Results!A:F,6,FALSE)</f>
        <v>MARWICK</v>
      </c>
      <c r="G221" t="str">
        <f>VLOOKUP(A:A,[1]Results!A:G,7,FALSE)</f>
        <v>Hugh</v>
      </c>
      <c r="H221" s="6" t="str">
        <f>VLOOKUP(A:A,[1]Results!A:L,12,FALSE)</f>
        <v>UA</v>
      </c>
    </row>
    <row r="222" spans="1:8">
      <c r="A222">
        <v>219</v>
      </c>
      <c r="B222" s="6">
        <f>VLOOKUP(A:A,[1]Results!A:B,2,FALSE)</f>
        <v>282</v>
      </c>
      <c r="C222">
        <f>VLOOKUP(A:A,[1]Results!A:C,3,FALSE)</f>
        <v>0</v>
      </c>
      <c r="D222">
        <f>VLOOKUP(A:A,[1]Results!A:D,4,FALSE)</f>
        <v>51</v>
      </c>
      <c r="E222">
        <f>VLOOKUP(A:A,[1]Results!A:E,5,FALSE)</f>
        <v>35</v>
      </c>
      <c r="F222" t="str">
        <f>VLOOKUP(A:A,[1]Results!A:F,6,FALSE)</f>
        <v>OSUNRINADE</v>
      </c>
      <c r="G222" t="str">
        <f>VLOOKUP(A:A,[1]Results!A:G,7,FALSE)</f>
        <v>Toks</v>
      </c>
      <c r="H222" s="6" t="str">
        <f>VLOOKUP(A:A,[1]Results!A:L,12,FALSE)</f>
        <v>UA</v>
      </c>
    </row>
    <row r="223" spans="1:8">
      <c r="A223">
        <v>220</v>
      </c>
      <c r="B223" s="6">
        <f>VLOOKUP(A:A,[1]Results!A:B,2,FALSE)</f>
        <v>305</v>
      </c>
      <c r="C223">
        <f>VLOOKUP(A:A,[1]Results!A:C,3,FALSE)</f>
        <v>0</v>
      </c>
      <c r="D223">
        <f>VLOOKUP(A:A,[1]Results!A:D,4,FALSE)</f>
        <v>51</v>
      </c>
      <c r="E223">
        <f>VLOOKUP(A:A,[1]Results!A:E,5,FALSE)</f>
        <v>36</v>
      </c>
      <c r="F223" t="str">
        <f>VLOOKUP(A:A,[1]Results!A:F,6,FALSE)</f>
        <v>FORBES</v>
      </c>
      <c r="G223" t="str">
        <f>VLOOKUP(A:A,[1]Results!A:G,7,FALSE)</f>
        <v>Liz</v>
      </c>
      <c r="H223" s="6" t="str">
        <f>VLOOKUP(A:A,[1]Results!A:L,12,FALSE)</f>
        <v>UA</v>
      </c>
    </row>
    <row r="224" spans="1:8">
      <c r="A224">
        <v>221</v>
      </c>
      <c r="B224" s="6">
        <f>VLOOKUP(A:A,[1]Results!A:B,2,FALSE)</f>
        <v>219</v>
      </c>
      <c r="C224">
        <f>VLOOKUP(A:A,[1]Results!A:C,3,FALSE)</f>
        <v>0</v>
      </c>
      <c r="D224">
        <f>VLOOKUP(A:A,[1]Results!A:D,4,FALSE)</f>
        <v>51</v>
      </c>
      <c r="E224">
        <f>VLOOKUP(A:A,[1]Results!A:E,5,FALSE)</f>
        <v>46</v>
      </c>
      <c r="F224" t="str">
        <f>VLOOKUP(A:A,[1]Results!A:F,6,FALSE)</f>
        <v>HUC</v>
      </c>
      <c r="G224" t="str">
        <f>VLOOKUP(A:A,[1]Results!A:G,7,FALSE)</f>
        <v>Sara</v>
      </c>
      <c r="H224" s="6" t="str">
        <f>VLOOKUP(A:A,[1]Results!A:L,12,FALSE)</f>
        <v>Muir of Ord Jog Scotland</v>
      </c>
    </row>
    <row r="225" spans="1:8">
      <c r="A225">
        <v>222</v>
      </c>
      <c r="B225" s="6">
        <f>VLOOKUP(A:A,[1]Results!A:B,2,FALSE)</f>
        <v>401</v>
      </c>
      <c r="C225">
        <f>VLOOKUP(A:A,[1]Results!A:C,3,FALSE)</f>
        <v>0</v>
      </c>
      <c r="D225">
        <f>VLOOKUP(A:A,[1]Results!A:D,4,FALSE)</f>
        <v>51</v>
      </c>
      <c r="E225">
        <f>VLOOKUP(A:A,[1]Results!A:E,5,FALSE)</f>
        <v>56</v>
      </c>
      <c r="F225" t="str">
        <f>VLOOKUP(A:A,[1]Results!A:F,6,FALSE)</f>
        <v>STEWART</v>
      </c>
      <c r="G225" t="str">
        <f>VLOOKUP(A:A,[1]Results!A:G,7,FALSE)</f>
        <v>Becky</v>
      </c>
      <c r="H225" s="6" t="str">
        <f>VLOOKUP(A:A,[1]Results!A:L,12,FALSE)</f>
        <v>UA</v>
      </c>
    </row>
    <row r="226" spans="1:8">
      <c r="A226">
        <v>223</v>
      </c>
      <c r="B226" s="6">
        <f>VLOOKUP(A:A,[1]Results!A:B,2,FALSE)</f>
        <v>402</v>
      </c>
      <c r="C226">
        <f>VLOOKUP(A:A,[1]Results!A:C,3,FALSE)</f>
        <v>0</v>
      </c>
      <c r="D226">
        <f>VLOOKUP(A:A,[1]Results!A:D,4,FALSE)</f>
        <v>51</v>
      </c>
      <c r="E226">
        <f>VLOOKUP(A:A,[1]Results!A:E,5,FALSE)</f>
        <v>56</v>
      </c>
      <c r="F226" t="str">
        <f>VLOOKUP(A:A,[1]Results!A:F,6,FALSE)</f>
        <v>JOHNSTON</v>
      </c>
      <c r="G226" t="str">
        <f>VLOOKUP(A:A,[1]Results!A:G,7,FALSE)</f>
        <v>Neil</v>
      </c>
      <c r="H226" s="6" t="str">
        <f>VLOOKUP(A:A,[1]Results!A:L,12,FALSE)</f>
        <v>UA</v>
      </c>
    </row>
    <row r="227" spans="1:8">
      <c r="A227">
        <v>224</v>
      </c>
      <c r="B227" s="6">
        <f>VLOOKUP(A:A,[1]Results!A:B,2,FALSE)</f>
        <v>308</v>
      </c>
      <c r="C227">
        <f>VLOOKUP(A:A,[1]Results!A:C,3,FALSE)</f>
        <v>0</v>
      </c>
      <c r="D227">
        <f>VLOOKUP(A:A,[1]Results!A:D,4,FALSE)</f>
        <v>52</v>
      </c>
      <c r="E227">
        <f>VLOOKUP(A:A,[1]Results!A:E,5,FALSE)</f>
        <v>2</v>
      </c>
      <c r="F227" t="str">
        <f>VLOOKUP(A:A,[1]Results!A:F,6,FALSE)</f>
        <v>CLYNE</v>
      </c>
      <c r="G227" t="str">
        <f>VLOOKUP(A:A,[1]Results!A:G,7,FALSE)</f>
        <v>Sean</v>
      </c>
      <c r="H227" s="6" t="str">
        <f>VLOOKUP(A:A,[1]Results!A:L,12,FALSE)</f>
        <v>UA</v>
      </c>
    </row>
    <row r="228" spans="1:8">
      <c r="A228">
        <v>225</v>
      </c>
      <c r="B228" s="6">
        <f>VLOOKUP(A:A,[1]Results!A:B,2,FALSE)</f>
        <v>304</v>
      </c>
      <c r="C228">
        <f>VLOOKUP(A:A,[1]Results!A:C,3,FALSE)</f>
        <v>0</v>
      </c>
      <c r="D228">
        <f>VLOOKUP(A:A,[1]Results!A:D,4,FALSE)</f>
        <v>52</v>
      </c>
      <c r="E228">
        <f>VLOOKUP(A:A,[1]Results!A:E,5,FALSE)</f>
        <v>2</v>
      </c>
      <c r="F228" t="str">
        <f>VLOOKUP(A:A,[1]Results!A:F,6,FALSE)</f>
        <v>MACDONALD</v>
      </c>
      <c r="G228" t="str">
        <f>VLOOKUP(A:A,[1]Results!A:G,7,FALSE)</f>
        <v>Gavin</v>
      </c>
      <c r="H228" s="6" t="str">
        <f>VLOOKUP(A:A,[1]Results!A:L,12,FALSE)</f>
        <v>UA</v>
      </c>
    </row>
    <row r="229" spans="1:8">
      <c r="A229">
        <v>226</v>
      </c>
      <c r="B229" s="6">
        <f>VLOOKUP(A:A,[1]Results!A:B,2,FALSE)</f>
        <v>359</v>
      </c>
      <c r="C229">
        <f>VLOOKUP(A:A,[1]Results!A:C,3,FALSE)</f>
        <v>0</v>
      </c>
      <c r="D229">
        <f>VLOOKUP(A:A,[1]Results!A:D,4,FALSE)</f>
        <v>52</v>
      </c>
      <c r="E229">
        <f>VLOOKUP(A:A,[1]Results!A:E,5,FALSE)</f>
        <v>6</v>
      </c>
      <c r="F229" t="str">
        <f>VLOOKUP(A:A,[1]Results!A:F,6,FALSE)</f>
        <v>WALTON</v>
      </c>
      <c r="G229" t="str">
        <f>VLOOKUP(A:A,[1]Results!A:G,7,FALSE)</f>
        <v>Stephen</v>
      </c>
      <c r="H229" s="6" t="str">
        <f>VLOOKUP(A:A,[1]Results!A:L,12,FALSE)</f>
        <v>UA</v>
      </c>
    </row>
    <row r="230" spans="1:8">
      <c r="A230">
        <v>227</v>
      </c>
      <c r="B230" s="6">
        <f>VLOOKUP(A:A,[1]Results!A:B,2,FALSE)</f>
        <v>53</v>
      </c>
      <c r="C230">
        <f>VLOOKUP(A:A,[1]Results!A:C,3,FALSE)</f>
        <v>0</v>
      </c>
      <c r="D230">
        <f>VLOOKUP(A:A,[1]Results!A:D,4,FALSE)</f>
        <v>52</v>
      </c>
      <c r="E230">
        <f>VLOOKUP(A:A,[1]Results!A:E,5,FALSE)</f>
        <v>11</v>
      </c>
      <c r="F230" t="str">
        <f>VLOOKUP(A:A,[1]Results!A:F,6,FALSE)</f>
        <v>FINDLAY</v>
      </c>
      <c r="G230" t="str">
        <f>VLOOKUP(A:A,[1]Results!A:G,7,FALSE)</f>
        <v>Mark</v>
      </c>
      <c r="H230" s="6" t="str">
        <f>VLOOKUP(A:A,[1]Results!A:L,12,FALSE)</f>
        <v>The Warehouse</v>
      </c>
    </row>
    <row r="231" spans="1:8">
      <c r="A231">
        <v>228</v>
      </c>
      <c r="B231" s="6">
        <f>VLOOKUP(A:A,[1]Results!A:B,2,FALSE)</f>
        <v>297</v>
      </c>
      <c r="C231">
        <f>VLOOKUP(A:A,[1]Results!A:C,3,FALSE)</f>
        <v>0</v>
      </c>
      <c r="D231">
        <f>VLOOKUP(A:A,[1]Results!A:D,4,FALSE)</f>
        <v>52</v>
      </c>
      <c r="E231">
        <f>VLOOKUP(A:A,[1]Results!A:E,5,FALSE)</f>
        <v>12</v>
      </c>
      <c r="F231" t="str">
        <f>VLOOKUP(A:A,[1]Results!A:F,6,FALSE)</f>
        <v>STEPHEN</v>
      </c>
      <c r="G231" t="str">
        <f>VLOOKUP(A:A,[1]Results!A:G,7,FALSE)</f>
        <v>Dale</v>
      </c>
      <c r="H231" s="6" t="str">
        <f>VLOOKUP(A:A,[1]Results!A:L,12,FALSE)</f>
        <v>Forres Harriers</v>
      </c>
    </row>
    <row r="232" spans="1:8">
      <c r="A232">
        <v>229</v>
      </c>
      <c r="B232" s="6">
        <f>VLOOKUP(A:A,[1]Results!A:B,2,FALSE)</f>
        <v>244</v>
      </c>
      <c r="C232">
        <f>VLOOKUP(A:A,[1]Results!A:C,3,FALSE)</f>
        <v>0</v>
      </c>
      <c r="D232">
        <f>VLOOKUP(A:A,[1]Results!A:D,4,FALSE)</f>
        <v>52</v>
      </c>
      <c r="E232">
        <f>VLOOKUP(A:A,[1]Results!A:E,5,FALSE)</f>
        <v>23</v>
      </c>
      <c r="F232" t="str">
        <f>VLOOKUP(A:A,[1]Results!A:F,6,FALSE)</f>
        <v>MACKENZIE</v>
      </c>
      <c r="G232" t="str">
        <f>VLOOKUP(A:A,[1]Results!A:G,7,FALSE)</f>
        <v>Douglas</v>
      </c>
      <c r="H232" s="6" t="str">
        <f>VLOOKUP(A:A,[1]Results!A:L,12,FALSE)</f>
        <v>UA</v>
      </c>
    </row>
    <row r="233" spans="1:8">
      <c r="A233">
        <v>230</v>
      </c>
      <c r="B233" s="6">
        <f>VLOOKUP(A:A,[1]Results!A:B,2,FALSE)</f>
        <v>295</v>
      </c>
      <c r="C233">
        <f>VLOOKUP(A:A,[1]Results!A:C,3,FALSE)</f>
        <v>0</v>
      </c>
      <c r="D233">
        <f>VLOOKUP(A:A,[1]Results!A:D,4,FALSE)</f>
        <v>52</v>
      </c>
      <c r="E233">
        <f>VLOOKUP(A:A,[1]Results!A:E,5,FALSE)</f>
        <v>32</v>
      </c>
      <c r="F233" t="str">
        <f>VLOOKUP(A:A,[1]Results!A:F,6,FALSE)</f>
        <v>HARDIE</v>
      </c>
      <c r="G233" t="str">
        <f>VLOOKUP(A:A,[1]Results!A:G,7,FALSE)</f>
        <v>Billy</v>
      </c>
      <c r="H233" s="6" t="str">
        <f>VLOOKUP(A:A,[1]Results!A:L,12,FALSE)</f>
        <v>Jogscotland</v>
      </c>
    </row>
    <row r="234" spans="1:8">
      <c r="A234">
        <v>231</v>
      </c>
      <c r="B234" s="6">
        <f>VLOOKUP(A:A,[1]Results!A:B,2,FALSE)</f>
        <v>12</v>
      </c>
      <c r="C234">
        <f>VLOOKUP(A:A,[1]Results!A:C,3,FALSE)</f>
        <v>0</v>
      </c>
      <c r="D234">
        <f>VLOOKUP(A:A,[1]Results!A:D,4,FALSE)</f>
        <v>52</v>
      </c>
      <c r="E234">
        <f>VLOOKUP(A:A,[1]Results!A:E,5,FALSE)</f>
        <v>35</v>
      </c>
      <c r="F234" t="str">
        <f>VLOOKUP(A:A,[1]Results!A:F,6,FALSE)</f>
        <v>MORE</v>
      </c>
      <c r="G234" t="str">
        <f>VLOOKUP(A:A,[1]Results!A:G,7,FALSE)</f>
        <v>Dave</v>
      </c>
      <c r="H234" s="6" t="str">
        <f>VLOOKUP(A:A,[1]Results!A:L,12,FALSE)</f>
        <v>UA</v>
      </c>
    </row>
    <row r="235" spans="1:8">
      <c r="A235">
        <v>232</v>
      </c>
      <c r="B235" s="6">
        <f>VLOOKUP(A:A,[1]Results!A:B,2,FALSE)</f>
        <v>232</v>
      </c>
      <c r="C235">
        <f>VLOOKUP(A:A,[1]Results!A:C,3,FALSE)</f>
        <v>0</v>
      </c>
      <c r="D235">
        <f>VLOOKUP(A:A,[1]Results!A:D,4,FALSE)</f>
        <v>52</v>
      </c>
      <c r="E235">
        <f>VLOOKUP(A:A,[1]Results!A:E,5,FALSE)</f>
        <v>36</v>
      </c>
      <c r="F235" t="str">
        <f>VLOOKUP(A:A,[1]Results!A:F,6,FALSE)</f>
        <v>SCHIAVONE</v>
      </c>
      <c r="G235" t="str">
        <f>VLOOKUP(A:A,[1]Results!A:G,7,FALSE)</f>
        <v>Elaine</v>
      </c>
      <c r="H235" s="6" t="str">
        <f>VLOOKUP(A:A,[1]Results!A:L,12,FALSE)</f>
        <v>UA</v>
      </c>
    </row>
    <row r="236" spans="1:8">
      <c r="A236">
        <v>233</v>
      </c>
      <c r="B236" s="6">
        <f>VLOOKUP(A:A,[1]Results!A:B,2,FALSE)</f>
        <v>395</v>
      </c>
      <c r="C236">
        <f>VLOOKUP(A:A,[1]Results!A:C,3,FALSE)</f>
        <v>0</v>
      </c>
      <c r="D236">
        <f>VLOOKUP(A:A,[1]Results!A:D,4,FALSE)</f>
        <v>52</v>
      </c>
      <c r="E236">
        <f>VLOOKUP(A:A,[1]Results!A:E,5,FALSE)</f>
        <v>37</v>
      </c>
      <c r="F236" t="str">
        <f>VLOOKUP(A:A,[1]Results!A:F,6,FALSE)</f>
        <v>ROSS</v>
      </c>
      <c r="G236" t="str">
        <f>VLOOKUP(A:A,[1]Results!A:G,7,FALSE)</f>
        <v>Donald</v>
      </c>
      <c r="H236" s="6" t="str">
        <f>VLOOKUP(A:A,[1]Results!A:L,12,FALSE)</f>
        <v>NRR</v>
      </c>
    </row>
    <row r="237" spans="1:8">
      <c r="A237">
        <v>234</v>
      </c>
      <c r="B237" s="6">
        <f>VLOOKUP(A:A,[1]Results!A:B,2,FALSE)</f>
        <v>68</v>
      </c>
      <c r="C237">
        <f>VLOOKUP(A:A,[1]Results!A:C,3,FALSE)</f>
        <v>0</v>
      </c>
      <c r="D237">
        <f>VLOOKUP(A:A,[1]Results!A:D,4,FALSE)</f>
        <v>52</v>
      </c>
      <c r="E237">
        <f>VLOOKUP(A:A,[1]Results!A:E,5,FALSE)</f>
        <v>40</v>
      </c>
      <c r="F237" t="str">
        <f>VLOOKUP(A:A,[1]Results!A:F,6,FALSE)</f>
        <v>ELLIOT</v>
      </c>
      <c r="G237" t="str">
        <f>VLOOKUP(A:A,[1]Results!A:G,7,FALSE)</f>
        <v>Ross</v>
      </c>
      <c r="H237" s="6" t="str">
        <f>VLOOKUP(A:A,[1]Results!A:L,12,FALSE)</f>
        <v>UA</v>
      </c>
    </row>
    <row r="238" spans="1:8">
      <c r="A238">
        <v>235</v>
      </c>
      <c r="B238" s="6">
        <f>VLOOKUP(A:A,[1]Results!A:B,2,FALSE)</f>
        <v>65</v>
      </c>
      <c r="C238">
        <f>VLOOKUP(A:A,[1]Results!A:C,3,FALSE)</f>
        <v>0</v>
      </c>
      <c r="D238">
        <f>VLOOKUP(A:A,[1]Results!A:D,4,FALSE)</f>
        <v>52</v>
      </c>
      <c r="E238">
        <f>VLOOKUP(A:A,[1]Results!A:E,5,FALSE)</f>
        <v>40</v>
      </c>
      <c r="F238" t="str">
        <f>VLOOKUP(A:A,[1]Results!A:F,6,FALSE)</f>
        <v>GRIFFITHS</v>
      </c>
      <c r="G238" t="str">
        <f>VLOOKUP(A:A,[1]Results!A:G,7,FALSE)</f>
        <v>Jason</v>
      </c>
      <c r="H238" s="6" t="str">
        <f>VLOOKUP(A:A,[1]Results!A:L,12,FALSE)</f>
        <v>UA</v>
      </c>
    </row>
    <row r="239" spans="1:8">
      <c r="A239">
        <v>236</v>
      </c>
      <c r="B239" s="6">
        <f>VLOOKUP(A:A,[1]Results!A:B,2,FALSE)</f>
        <v>124</v>
      </c>
      <c r="C239">
        <f>VLOOKUP(A:A,[1]Results!A:C,3,FALSE)</f>
        <v>0</v>
      </c>
      <c r="D239">
        <f>VLOOKUP(A:A,[1]Results!A:D,4,FALSE)</f>
        <v>52</v>
      </c>
      <c r="E239">
        <f>VLOOKUP(A:A,[1]Results!A:E,5,FALSE)</f>
        <v>42</v>
      </c>
      <c r="F239" t="str">
        <f>VLOOKUP(A:A,[1]Results!A:F,6,FALSE)</f>
        <v>FLEMING</v>
      </c>
      <c r="G239" t="str">
        <f>VLOOKUP(A:A,[1]Results!A:G,7,FALSE)</f>
        <v>Miriam</v>
      </c>
      <c r="H239" s="6" t="str">
        <f>VLOOKUP(A:A,[1]Results!A:L,12,FALSE)</f>
        <v>UA</v>
      </c>
    </row>
    <row r="240" spans="1:8">
      <c r="A240">
        <v>237</v>
      </c>
      <c r="B240" s="6">
        <f>VLOOKUP(A:A,[1]Results!A:B,2,FALSE)</f>
        <v>116</v>
      </c>
      <c r="C240">
        <f>VLOOKUP(A:A,[1]Results!A:C,3,FALSE)</f>
        <v>0</v>
      </c>
      <c r="D240">
        <f>VLOOKUP(A:A,[1]Results!A:D,4,FALSE)</f>
        <v>52</v>
      </c>
      <c r="E240">
        <f>VLOOKUP(A:A,[1]Results!A:E,5,FALSE)</f>
        <v>55</v>
      </c>
      <c r="F240" t="str">
        <f>VLOOKUP(A:A,[1]Results!A:F,6,FALSE)</f>
        <v>MILTON</v>
      </c>
      <c r="G240" t="str">
        <f>VLOOKUP(A:A,[1]Results!A:G,7,FALSE)</f>
        <v>Stuart</v>
      </c>
      <c r="H240" s="6" t="str">
        <f>VLOOKUP(A:A,[1]Results!A:L,12,FALSE)</f>
        <v>UA</v>
      </c>
    </row>
    <row r="241" spans="1:8">
      <c r="A241">
        <v>238</v>
      </c>
      <c r="B241" s="6">
        <f>VLOOKUP(A:A,[1]Results!A:B,2,FALSE)</f>
        <v>23</v>
      </c>
      <c r="C241">
        <f>VLOOKUP(A:A,[1]Results!A:C,3,FALSE)</f>
        <v>0</v>
      </c>
      <c r="D241">
        <f>VLOOKUP(A:A,[1]Results!A:D,4,FALSE)</f>
        <v>52</v>
      </c>
      <c r="E241">
        <f>VLOOKUP(A:A,[1]Results!A:E,5,FALSE)</f>
        <v>57</v>
      </c>
      <c r="F241" t="str">
        <f>VLOOKUP(A:A,[1]Results!A:F,6,FALSE)</f>
        <v>MACLEOD</v>
      </c>
      <c r="G241" t="str">
        <f>VLOOKUP(A:A,[1]Results!A:G,7,FALSE)</f>
        <v>Susan</v>
      </c>
      <c r="H241" s="6" t="str">
        <f>VLOOKUP(A:A,[1]Results!A:L,12,FALSE)</f>
        <v>UA</v>
      </c>
    </row>
    <row r="242" spans="1:8">
      <c r="A242">
        <v>239</v>
      </c>
      <c r="B242" s="6">
        <f>VLOOKUP(A:A,[1]Results!A:B,2,FALSE)</f>
        <v>101</v>
      </c>
      <c r="C242">
        <f>VLOOKUP(A:A,[1]Results!A:C,3,FALSE)</f>
        <v>0</v>
      </c>
      <c r="D242">
        <f>VLOOKUP(A:A,[1]Results!A:D,4,FALSE)</f>
        <v>52</v>
      </c>
      <c r="E242">
        <f>VLOOKUP(A:A,[1]Results!A:E,5,FALSE)</f>
        <v>58</v>
      </c>
      <c r="F242" t="str">
        <f>VLOOKUP(A:A,[1]Results!A:F,6,FALSE)</f>
        <v>BONNER</v>
      </c>
      <c r="G242" t="str">
        <f>VLOOKUP(A:A,[1]Results!A:G,7,FALSE)</f>
        <v>Claire</v>
      </c>
      <c r="H242" s="6" t="str">
        <f>VLOOKUP(A:A,[1]Results!A:L,12,FALSE)</f>
        <v>UA</v>
      </c>
    </row>
    <row r="243" spans="1:8">
      <c r="A243">
        <v>240</v>
      </c>
      <c r="B243" s="6">
        <f>VLOOKUP(A:A,[1]Results!A:B,2,FALSE)</f>
        <v>228</v>
      </c>
      <c r="C243">
        <f>VLOOKUP(A:A,[1]Results!A:C,3,FALSE)</f>
        <v>0</v>
      </c>
      <c r="D243">
        <f>VLOOKUP(A:A,[1]Results!A:D,4,FALSE)</f>
        <v>53</v>
      </c>
      <c r="E243">
        <f>VLOOKUP(A:A,[1]Results!A:E,5,FALSE)</f>
        <v>3</v>
      </c>
      <c r="F243" t="str">
        <f>VLOOKUP(A:A,[1]Results!A:F,6,FALSE)</f>
        <v>SPENCER</v>
      </c>
      <c r="G243" t="str">
        <f>VLOOKUP(A:A,[1]Results!A:G,7,FALSE)</f>
        <v>Shona</v>
      </c>
      <c r="H243" s="6" t="str">
        <f>VLOOKUP(A:A,[1]Results!A:L,12,FALSE)</f>
        <v>Forres Harriers</v>
      </c>
    </row>
    <row r="244" spans="1:8">
      <c r="A244">
        <v>241</v>
      </c>
      <c r="B244" s="6">
        <f>VLOOKUP(A:A,[1]Results!A:B,2,FALSE)</f>
        <v>288</v>
      </c>
      <c r="C244">
        <f>VLOOKUP(A:A,[1]Results!A:C,3,FALSE)</f>
        <v>0</v>
      </c>
      <c r="D244">
        <f>VLOOKUP(A:A,[1]Results!A:D,4,FALSE)</f>
        <v>53</v>
      </c>
      <c r="E244">
        <f>VLOOKUP(A:A,[1]Results!A:E,5,FALSE)</f>
        <v>7</v>
      </c>
      <c r="F244" t="str">
        <f>VLOOKUP(A:A,[1]Results!A:F,6,FALSE)</f>
        <v>HINDS</v>
      </c>
      <c r="G244" t="str">
        <f>VLOOKUP(A:A,[1]Results!A:G,7,FALSE)</f>
        <v>Keith</v>
      </c>
      <c r="H244" s="6" t="str">
        <f>VLOOKUP(A:A,[1]Results!A:L,12,FALSE)</f>
        <v>UA</v>
      </c>
    </row>
    <row r="245" spans="1:8">
      <c r="A245">
        <v>242</v>
      </c>
      <c r="B245" s="6">
        <f>VLOOKUP(A:A,[1]Results!A:B,2,FALSE)</f>
        <v>157</v>
      </c>
      <c r="C245">
        <f>VLOOKUP(A:A,[1]Results!A:C,3,FALSE)</f>
        <v>0</v>
      </c>
      <c r="D245">
        <f>VLOOKUP(A:A,[1]Results!A:D,4,FALSE)</f>
        <v>53</v>
      </c>
      <c r="E245">
        <f>VLOOKUP(A:A,[1]Results!A:E,5,FALSE)</f>
        <v>12</v>
      </c>
      <c r="F245" t="str">
        <f>VLOOKUP(A:A,[1]Results!A:F,6,FALSE)</f>
        <v>PHILIP</v>
      </c>
      <c r="G245" t="str">
        <f>VLOOKUP(A:A,[1]Results!A:G,7,FALSE)</f>
        <v>Gail</v>
      </c>
      <c r="H245" s="6" t="str">
        <f>VLOOKUP(A:A,[1]Results!A:L,12,FALSE)</f>
        <v>Forres Harriers</v>
      </c>
    </row>
    <row r="246" spans="1:8">
      <c r="A246">
        <v>243</v>
      </c>
      <c r="B246" s="6">
        <f>VLOOKUP(A:A,[1]Results!A:B,2,FALSE)</f>
        <v>91</v>
      </c>
      <c r="C246">
        <f>VLOOKUP(A:A,[1]Results!A:C,3,FALSE)</f>
        <v>0</v>
      </c>
      <c r="D246">
        <f>VLOOKUP(A:A,[1]Results!A:D,4,FALSE)</f>
        <v>53</v>
      </c>
      <c r="E246">
        <f>VLOOKUP(A:A,[1]Results!A:E,5,FALSE)</f>
        <v>15</v>
      </c>
      <c r="F246" t="str">
        <f>VLOOKUP(A:A,[1]Results!A:F,6,FALSE)</f>
        <v>BOWIE</v>
      </c>
      <c r="G246" t="str">
        <f>VLOOKUP(A:A,[1]Results!A:G,7,FALSE)</f>
        <v>Barbara</v>
      </c>
      <c r="H246" s="6" t="str">
        <f>VLOOKUP(A:A,[1]Results!A:L,12,FALSE)</f>
        <v>MRR</v>
      </c>
    </row>
    <row r="247" spans="1:8">
      <c r="A247">
        <v>244</v>
      </c>
      <c r="B247" s="6">
        <f>VLOOKUP(A:A,[1]Results!A:B,2,FALSE)</f>
        <v>28</v>
      </c>
      <c r="C247">
        <f>VLOOKUP(A:A,[1]Results!A:C,3,FALSE)</f>
        <v>0</v>
      </c>
      <c r="D247">
        <f>VLOOKUP(A:A,[1]Results!A:D,4,FALSE)</f>
        <v>53</v>
      </c>
      <c r="E247">
        <f>VLOOKUP(A:A,[1]Results!A:E,5,FALSE)</f>
        <v>20</v>
      </c>
      <c r="F247" t="str">
        <f>VLOOKUP(A:A,[1]Results!A:F,6,FALSE)</f>
        <v>HUNTER</v>
      </c>
      <c r="G247" t="str">
        <f>VLOOKUP(A:A,[1]Results!A:G,7,FALSE)</f>
        <v>Louise</v>
      </c>
      <c r="H247" s="6" t="str">
        <f>VLOOKUP(A:A,[1]Results!A:L,12,FALSE)</f>
        <v>UA</v>
      </c>
    </row>
    <row r="248" spans="1:8">
      <c r="A248">
        <v>245</v>
      </c>
      <c r="B248" s="6">
        <f>VLOOKUP(A:A,[1]Results!A:B,2,FALSE)</f>
        <v>150</v>
      </c>
      <c r="C248">
        <f>VLOOKUP(A:A,[1]Results!A:C,3,FALSE)</f>
        <v>0</v>
      </c>
      <c r="D248">
        <f>VLOOKUP(A:A,[1]Results!A:D,4,FALSE)</f>
        <v>53</v>
      </c>
      <c r="E248">
        <f>VLOOKUP(A:A,[1]Results!A:E,5,FALSE)</f>
        <v>20</v>
      </c>
      <c r="F248" t="str">
        <f>VLOOKUP(A:A,[1]Results!A:F,6,FALSE)</f>
        <v>MELVIN</v>
      </c>
      <c r="G248" t="str">
        <f>VLOOKUP(A:A,[1]Results!A:G,7,FALSE)</f>
        <v>PhIl</v>
      </c>
      <c r="H248" s="6" t="str">
        <f>VLOOKUP(A:A,[1]Results!A:L,12,FALSE)</f>
        <v>UA</v>
      </c>
    </row>
    <row r="249" spans="1:8">
      <c r="A249">
        <v>246</v>
      </c>
      <c r="B249" s="6">
        <f>VLOOKUP(A:A,[1]Results!A:B,2,FALSE)</f>
        <v>358</v>
      </c>
      <c r="C249">
        <f>VLOOKUP(A:A,[1]Results!A:C,3,FALSE)</f>
        <v>0</v>
      </c>
      <c r="D249">
        <f>VLOOKUP(A:A,[1]Results!A:D,4,FALSE)</f>
        <v>53</v>
      </c>
      <c r="E249">
        <f>VLOOKUP(A:A,[1]Results!A:E,5,FALSE)</f>
        <v>25</v>
      </c>
      <c r="F249" t="str">
        <f>VLOOKUP(A:A,[1]Results!A:F,6,FALSE)</f>
        <v>COBB</v>
      </c>
      <c r="G249" t="str">
        <f>VLOOKUP(A:A,[1]Results!A:G,7,FALSE)</f>
        <v>James</v>
      </c>
      <c r="H249" s="6" t="str">
        <f>VLOOKUP(A:A,[1]Results!A:L,12,FALSE)</f>
        <v>UA</v>
      </c>
    </row>
    <row r="250" spans="1:8">
      <c r="A250">
        <v>247</v>
      </c>
      <c r="B250" s="6">
        <f>VLOOKUP(A:A,[1]Results!A:B,2,FALSE)</f>
        <v>353</v>
      </c>
      <c r="C250">
        <f>VLOOKUP(A:A,[1]Results!A:C,3,FALSE)</f>
        <v>0</v>
      </c>
      <c r="D250">
        <f>VLOOKUP(A:A,[1]Results!A:D,4,FALSE)</f>
        <v>53</v>
      </c>
      <c r="E250">
        <f>VLOOKUP(A:A,[1]Results!A:E,5,FALSE)</f>
        <v>25</v>
      </c>
      <c r="F250" t="str">
        <f>VLOOKUP(A:A,[1]Results!A:F,6,FALSE)</f>
        <v>MANSER</v>
      </c>
      <c r="G250" t="str">
        <f>VLOOKUP(A:A,[1]Results!A:G,7,FALSE)</f>
        <v>William</v>
      </c>
      <c r="H250" s="6" t="str">
        <f>VLOOKUP(A:A,[1]Results!A:L,12,FALSE)</f>
        <v>UA</v>
      </c>
    </row>
    <row r="251" spans="1:8">
      <c r="A251">
        <v>248</v>
      </c>
      <c r="B251" s="6">
        <f>VLOOKUP(A:A,[1]Results!A:B,2,FALSE)</f>
        <v>97</v>
      </c>
      <c r="C251">
        <f>VLOOKUP(A:A,[1]Results!A:C,3,FALSE)</f>
        <v>0</v>
      </c>
      <c r="D251">
        <f>VLOOKUP(A:A,[1]Results!A:D,4,FALSE)</f>
        <v>53</v>
      </c>
      <c r="E251">
        <f>VLOOKUP(A:A,[1]Results!A:E,5,FALSE)</f>
        <v>30</v>
      </c>
      <c r="F251" t="str">
        <f>VLOOKUP(A:A,[1]Results!A:F,6,FALSE)</f>
        <v>MACKINNON</v>
      </c>
      <c r="G251" t="str">
        <f>VLOOKUP(A:A,[1]Results!A:G,7,FALSE)</f>
        <v>David</v>
      </c>
      <c r="H251" s="6" t="str">
        <f>VLOOKUP(A:A,[1]Results!A:L,12,FALSE)</f>
        <v>UA</v>
      </c>
    </row>
    <row r="252" spans="1:8">
      <c r="A252">
        <v>249</v>
      </c>
      <c r="B252" s="6">
        <f>VLOOKUP(A:A,[1]Results!A:B,2,FALSE)</f>
        <v>195</v>
      </c>
      <c r="C252">
        <f>VLOOKUP(A:A,[1]Results!A:C,3,FALSE)</f>
        <v>0</v>
      </c>
      <c r="D252">
        <f>VLOOKUP(A:A,[1]Results!A:D,4,FALSE)</f>
        <v>53</v>
      </c>
      <c r="E252">
        <f>VLOOKUP(A:A,[1]Results!A:E,5,FALSE)</f>
        <v>32</v>
      </c>
      <c r="F252" t="str">
        <f>VLOOKUP(A:A,[1]Results!A:F,6,FALSE)</f>
        <v>GEDDES</v>
      </c>
      <c r="G252" t="str">
        <f>VLOOKUP(A:A,[1]Results!A:G,7,FALSE)</f>
        <v>Walter</v>
      </c>
      <c r="H252" s="6" t="str">
        <f>VLOOKUP(A:A,[1]Results!A:L,12,FALSE)</f>
        <v>UA</v>
      </c>
    </row>
    <row r="253" spans="1:8">
      <c r="A253">
        <v>250</v>
      </c>
      <c r="B253" s="6">
        <f>VLOOKUP(A:A,[1]Results!A:B,2,FALSE)</f>
        <v>327</v>
      </c>
      <c r="C253">
        <f>VLOOKUP(A:A,[1]Results!A:C,3,FALSE)</f>
        <v>0</v>
      </c>
      <c r="D253">
        <f>VLOOKUP(A:A,[1]Results!A:D,4,FALSE)</f>
        <v>53</v>
      </c>
      <c r="E253">
        <f>VLOOKUP(A:A,[1]Results!A:E,5,FALSE)</f>
        <v>35</v>
      </c>
      <c r="F253" t="str">
        <f>VLOOKUP(A:A,[1]Results!A:F,6,FALSE)</f>
        <v>DOCHERTY</v>
      </c>
      <c r="G253" t="str">
        <f>VLOOKUP(A:A,[1]Results!A:G,7,FALSE)</f>
        <v>Anne</v>
      </c>
      <c r="H253" s="6" t="str">
        <f>VLOOKUP(A:A,[1]Results!A:L,12,FALSE)</f>
        <v>Forres Harriers</v>
      </c>
    </row>
    <row r="254" spans="1:8">
      <c r="A254">
        <v>251</v>
      </c>
      <c r="B254" s="6">
        <f>VLOOKUP(A:A,[1]Results!A:B,2,FALSE)</f>
        <v>328</v>
      </c>
      <c r="C254">
        <f>VLOOKUP(A:A,[1]Results!A:C,3,FALSE)</f>
        <v>0</v>
      </c>
      <c r="D254">
        <f>VLOOKUP(A:A,[1]Results!A:D,4,FALSE)</f>
        <v>53</v>
      </c>
      <c r="E254">
        <f>VLOOKUP(A:A,[1]Results!A:E,5,FALSE)</f>
        <v>39</v>
      </c>
      <c r="F254" t="str">
        <f>VLOOKUP(A:A,[1]Results!A:F,6,FALSE)</f>
        <v>MACKINTOSH</v>
      </c>
      <c r="G254" t="str">
        <f>VLOOKUP(A:A,[1]Results!A:G,7,FALSE)</f>
        <v>Gordon</v>
      </c>
      <c r="H254" s="6" t="str">
        <f>VLOOKUP(A:A,[1]Results!A:L,12,FALSE)</f>
        <v>UA</v>
      </c>
    </row>
    <row r="255" spans="1:8">
      <c r="A255">
        <v>252</v>
      </c>
      <c r="B255" s="6">
        <f>VLOOKUP(A:A,[1]Results!A:B,2,FALSE)</f>
        <v>243</v>
      </c>
      <c r="C255">
        <f>VLOOKUP(A:A,[1]Results!A:C,3,FALSE)</f>
        <v>0</v>
      </c>
      <c r="D255">
        <f>VLOOKUP(A:A,[1]Results!A:D,4,FALSE)</f>
        <v>53</v>
      </c>
      <c r="E255">
        <f>VLOOKUP(A:A,[1]Results!A:E,5,FALSE)</f>
        <v>56</v>
      </c>
      <c r="F255" t="str">
        <f>VLOOKUP(A:A,[1]Results!A:F,6,FALSE)</f>
        <v>RUSSELL</v>
      </c>
      <c r="G255" t="str">
        <f>VLOOKUP(A:A,[1]Results!A:G,7,FALSE)</f>
        <v>Jenny</v>
      </c>
      <c r="H255" s="6" t="str">
        <f>VLOOKUP(A:A,[1]Results!A:L,12,FALSE)</f>
        <v>UA</v>
      </c>
    </row>
    <row r="256" spans="1:8">
      <c r="A256">
        <v>253</v>
      </c>
      <c r="B256" s="6">
        <f>VLOOKUP(A:A,[1]Results!A:B,2,FALSE)</f>
        <v>58</v>
      </c>
      <c r="C256">
        <f>VLOOKUP(A:A,[1]Results!A:C,3,FALSE)</f>
        <v>0</v>
      </c>
      <c r="D256">
        <f>VLOOKUP(A:A,[1]Results!A:D,4,FALSE)</f>
        <v>53</v>
      </c>
      <c r="E256">
        <f>VLOOKUP(A:A,[1]Results!A:E,5,FALSE)</f>
        <v>59</v>
      </c>
      <c r="F256" t="str">
        <f>VLOOKUP(A:A,[1]Results!A:F,6,FALSE)</f>
        <v>ALLAN</v>
      </c>
      <c r="G256" t="str">
        <f>VLOOKUP(A:A,[1]Results!A:G,7,FALSE)</f>
        <v>Claire</v>
      </c>
      <c r="H256" s="6" t="str">
        <f>VLOOKUP(A:A,[1]Results!A:L,12,FALSE)</f>
        <v>UA</v>
      </c>
    </row>
    <row r="257" spans="1:8">
      <c r="A257">
        <v>254</v>
      </c>
      <c r="B257" s="6">
        <f>VLOOKUP(A:A,[1]Results!A:B,2,FALSE)</f>
        <v>138</v>
      </c>
      <c r="C257">
        <f>VLOOKUP(A:A,[1]Results!A:C,3,FALSE)</f>
        <v>0</v>
      </c>
      <c r="D257">
        <f>VLOOKUP(A:A,[1]Results!A:D,4,FALSE)</f>
        <v>54</v>
      </c>
      <c r="E257">
        <f>VLOOKUP(A:A,[1]Results!A:E,5,FALSE)</f>
        <v>13</v>
      </c>
      <c r="F257" t="str">
        <f>VLOOKUP(A:A,[1]Results!A:F,6,FALSE)</f>
        <v>HADDOW</v>
      </c>
      <c r="G257" t="str">
        <f>VLOOKUP(A:A,[1]Results!A:G,7,FALSE)</f>
        <v>Brian</v>
      </c>
      <c r="H257" s="6" t="str">
        <f>VLOOKUP(A:A,[1]Results!A:L,12,FALSE)</f>
        <v>Jogscotland Inverness</v>
      </c>
    </row>
    <row r="258" spans="1:8">
      <c r="A258">
        <v>255</v>
      </c>
      <c r="B258" s="6">
        <f>VLOOKUP(A:A,[1]Results!A:B,2,FALSE)</f>
        <v>87</v>
      </c>
      <c r="C258">
        <f>VLOOKUP(A:A,[1]Results!A:C,3,FALSE)</f>
        <v>0</v>
      </c>
      <c r="D258">
        <f>VLOOKUP(A:A,[1]Results!A:D,4,FALSE)</f>
        <v>54</v>
      </c>
      <c r="E258">
        <f>VLOOKUP(A:A,[1]Results!A:E,5,FALSE)</f>
        <v>16</v>
      </c>
      <c r="F258" t="str">
        <f>VLOOKUP(A:A,[1]Results!A:F,6,FALSE)</f>
        <v>PEARSON-BRAND</v>
      </c>
      <c r="G258" t="str">
        <f>VLOOKUP(A:A,[1]Results!A:G,7,FALSE)</f>
        <v>David</v>
      </c>
      <c r="H258" s="6" t="str">
        <f>VLOOKUP(A:A,[1]Results!A:L,12,FALSE)</f>
        <v>UA</v>
      </c>
    </row>
    <row r="259" spans="1:8">
      <c r="A259">
        <v>256</v>
      </c>
      <c r="B259" s="6">
        <f>VLOOKUP(A:A,[1]Results!A:B,2,FALSE)</f>
        <v>59</v>
      </c>
      <c r="C259">
        <f>VLOOKUP(A:A,[1]Results!A:C,3,FALSE)</f>
        <v>0</v>
      </c>
      <c r="D259">
        <f>VLOOKUP(A:A,[1]Results!A:D,4,FALSE)</f>
        <v>54</v>
      </c>
      <c r="E259">
        <f>VLOOKUP(A:A,[1]Results!A:E,5,FALSE)</f>
        <v>17</v>
      </c>
      <c r="F259" t="str">
        <f>VLOOKUP(A:A,[1]Results!A:F,6,FALSE)</f>
        <v>STUART</v>
      </c>
      <c r="G259" t="str">
        <f>VLOOKUP(A:A,[1]Results!A:G,7,FALSE)</f>
        <v>John</v>
      </c>
      <c r="H259" s="6" t="str">
        <f>VLOOKUP(A:A,[1]Results!A:L,12,FALSE)</f>
        <v>UA</v>
      </c>
    </row>
    <row r="260" spans="1:8">
      <c r="A260">
        <v>257</v>
      </c>
      <c r="B260" s="6">
        <f>VLOOKUP(A:A,[1]Results!A:B,2,FALSE)</f>
        <v>397</v>
      </c>
      <c r="C260">
        <f>VLOOKUP(A:A,[1]Results!A:C,3,FALSE)</f>
        <v>0</v>
      </c>
      <c r="D260">
        <f>VLOOKUP(A:A,[1]Results!A:D,4,FALSE)</f>
        <v>54</v>
      </c>
      <c r="E260">
        <f>VLOOKUP(A:A,[1]Results!A:E,5,FALSE)</f>
        <v>19</v>
      </c>
      <c r="F260" t="str">
        <f>VLOOKUP(A:A,[1]Results!A:F,6,FALSE)</f>
        <v>RANKIN</v>
      </c>
      <c r="G260" t="str">
        <f>VLOOKUP(A:A,[1]Results!A:G,7,FALSE)</f>
        <v>Chris</v>
      </c>
      <c r="H260" s="6" t="str">
        <f>VLOOKUP(A:A,[1]Results!A:L,12,FALSE)</f>
        <v>NRR</v>
      </c>
    </row>
    <row r="261" spans="1:8">
      <c r="A261">
        <v>258</v>
      </c>
      <c r="B261" s="6">
        <f>VLOOKUP(A:A,[1]Results!A:B,2,FALSE)</f>
        <v>398</v>
      </c>
      <c r="C261">
        <f>VLOOKUP(A:A,[1]Results!A:C,3,FALSE)</f>
        <v>0</v>
      </c>
      <c r="D261">
        <f>VLOOKUP(A:A,[1]Results!A:D,4,FALSE)</f>
        <v>54</v>
      </c>
      <c r="E261">
        <f>VLOOKUP(A:A,[1]Results!A:E,5,FALSE)</f>
        <v>22</v>
      </c>
      <c r="F261" t="str">
        <f>VLOOKUP(A:A,[1]Results!A:F,6,FALSE)</f>
        <v>MONTEITH</v>
      </c>
      <c r="G261" t="str">
        <f>VLOOKUP(A:A,[1]Results!A:G,7,FALSE)</f>
        <v>Thomas</v>
      </c>
      <c r="H261" s="6" t="str">
        <f>VLOOKUP(A:A,[1]Results!A:L,12,FALSE)</f>
        <v>UA</v>
      </c>
    </row>
    <row r="262" spans="1:8">
      <c r="A262">
        <v>259</v>
      </c>
      <c r="B262" s="6">
        <f>VLOOKUP(A:A,[1]Results!A:B,2,FALSE)</f>
        <v>175</v>
      </c>
      <c r="C262">
        <f>VLOOKUP(A:A,[1]Results!A:C,3,FALSE)</f>
        <v>0</v>
      </c>
      <c r="D262">
        <f>VLOOKUP(A:A,[1]Results!A:D,4,FALSE)</f>
        <v>54</v>
      </c>
      <c r="E262">
        <f>VLOOKUP(A:A,[1]Results!A:E,5,FALSE)</f>
        <v>22</v>
      </c>
      <c r="F262" t="str">
        <f>VLOOKUP(A:A,[1]Results!A:F,6,FALSE)</f>
        <v>CAINE</v>
      </c>
      <c r="G262" t="str">
        <f>VLOOKUP(A:A,[1]Results!A:G,7,FALSE)</f>
        <v>Jamie</v>
      </c>
      <c r="H262" s="6" t="str">
        <f>VLOOKUP(A:A,[1]Results!A:L,12,FALSE)</f>
        <v>UA</v>
      </c>
    </row>
    <row r="263" spans="1:8">
      <c r="A263">
        <v>260</v>
      </c>
      <c r="B263" s="6">
        <f>VLOOKUP(A:A,[1]Results!A:B,2,FALSE)</f>
        <v>51</v>
      </c>
      <c r="C263">
        <f>VLOOKUP(A:A,[1]Results!A:C,3,FALSE)</f>
        <v>0</v>
      </c>
      <c r="D263">
        <f>VLOOKUP(A:A,[1]Results!A:D,4,FALSE)</f>
        <v>54</v>
      </c>
      <c r="E263">
        <f>VLOOKUP(A:A,[1]Results!A:E,5,FALSE)</f>
        <v>22</v>
      </c>
      <c r="F263" t="str">
        <f>VLOOKUP(A:A,[1]Results!A:F,6,FALSE)</f>
        <v>SIMPSON</v>
      </c>
      <c r="G263" t="str">
        <f>VLOOKUP(A:A,[1]Results!A:G,7,FALSE)</f>
        <v>Amanda</v>
      </c>
      <c r="H263" s="6" t="str">
        <f>VLOOKUP(A:A,[1]Results!A:L,12,FALSE)</f>
        <v>Keith &amp; District</v>
      </c>
    </row>
    <row r="264" spans="1:8">
      <c r="A264">
        <v>261</v>
      </c>
      <c r="B264" s="6">
        <f>VLOOKUP(A:A,[1]Results!A:B,2,FALSE)</f>
        <v>247</v>
      </c>
      <c r="C264">
        <f>VLOOKUP(A:A,[1]Results!A:C,3,FALSE)</f>
        <v>0</v>
      </c>
      <c r="D264">
        <f>VLOOKUP(A:A,[1]Results!A:D,4,FALSE)</f>
        <v>54</v>
      </c>
      <c r="E264">
        <f>VLOOKUP(A:A,[1]Results!A:E,5,FALSE)</f>
        <v>22</v>
      </c>
      <c r="F264" t="str">
        <f>VLOOKUP(A:A,[1]Results!A:F,6,FALSE)</f>
        <v>SPACKMAN</v>
      </c>
      <c r="G264" t="str">
        <f>VLOOKUP(A:A,[1]Results!A:G,7,FALSE)</f>
        <v>Emma</v>
      </c>
      <c r="H264" s="6" t="str">
        <f>VLOOKUP(A:A,[1]Results!A:L,12,FALSE)</f>
        <v>Jogscotland Elgin</v>
      </c>
    </row>
    <row r="265" spans="1:8">
      <c r="A265">
        <v>262</v>
      </c>
      <c r="B265" s="6">
        <f>VLOOKUP(A:A,[1]Results!A:B,2,FALSE)</f>
        <v>348</v>
      </c>
      <c r="C265">
        <f>VLOOKUP(A:A,[1]Results!A:C,3,FALSE)</f>
        <v>0</v>
      </c>
      <c r="D265">
        <f>VLOOKUP(A:A,[1]Results!A:D,4,FALSE)</f>
        <v>54</v>
      </c>
      <c r="E265">
        <f>VLOOKUP(A:A,[1]Results!A:E,5,FALSE)</f>
        <v>34</v>
      </c>
      <c r="F265" t="str">
        <f>VLOOKUP(A:A,[1]Results!A:F,6,FALSE)</f>
        <v>NICHOLL</v>
      </c>
      <c r="G265" t="str">
        <f>VLOOKUP(A:A,[1]Results!A:G,7,FALSE)</f>
        <v>David</v>
      </c>
      <c r="H265" s="6" t="str">
        <f>VLOOKUP(A:A,[1]Results!A:L,12,FALSE)</f>
        <v>UA</v>
      </c>
    </row>
    <row r="266" spans="1:8">
      <c r="A266">
        <v>263</v>
      </c>
      <c r="B266" s="6">
        <f>VLOOKUP(A:A,[1]Results!A:B,2,FALSE)</f>
        <v>351</v>
      </c>
      <c r="C266">
        <f>VLOOKUP(A:A,[1]Results!A:C,3,FALSE)</f>
        <v>0</v>
      </c>
      <c r="D266">
        <f>VLOOKUP(A:A,[1]Results!A:D,4,FALSE)</f>
        <v>54</v>
      </c>
      <c r="E266">
        <f>VLOOKUP(A:A,[1]Results!A:E,5,FALSE)</f>
        <v>43</v>
      </c>
      <c r="F266" t="str">
        <f>VLOOKUP(A:A,[1]Results!A:F,6,FALSE)</f>
        <v>KIDD</v>
      </c>
      <c r="G266" t="str">
        <f>VLOOKUP(A:A,[1]Results!A:G,7,FALSE)</f>
        <v>Andrew</v>
      </c>
      <c r="H266" s="6" t="str">
        <f>VLOOKUP(A:A,[1]Results!A:L,12,FALSE)</f>
        <v>UA</v>
      </c>
    </row>
    <row r="267" spans="1:8">
      <c r="A267">
        <v>264</v>
      </c>
      <c r="B267" s="6">
        <f>VLOOKUP(A:A,[1]Results!A:B,2,FALSE)</f>
        <v>114</v>
      </c>
      <c r="C267">
        <f>VLOOKUP(A:A,[1]Results!A:C,3,FALSE)</f>
        <v>0</v>
      </c>
      <c r="D267">
        <f>VLOOKUP(A:A,[1]Results!A:D,4,FALSE)</f>
        <v>54</v>
      </c>
      <c r="E267">
        <f>VLOOKUP(A:A,[1]Results!A:E,5,FALSE)</f>
        <v>46</v>
      </c>
      <c r="F267" t="str">
        <f>VLOOKUP(A:A,[1]Results!A:F,6,FALSE)</f>
        <v>BREATHET</v>
      </c>
      <c r="G267" t="str">
        <f>VLOOKUP(A:A,[1]Results!A:G,7,FALSE)</f>
        <v>Norma</v>
      </c>
      <c r="H267" s="6" t="str">
        <f>VLOOKUP(A:A,[1]Results!A:L,12,FALSE)</f>
        <v>NRR</v>
      </c>
    </row>
    <row r="268" spans="1:8">
      <c r="A268">
        <v>265</v>
      </c>
      <c r="B268" s="6">
        <f>VLOOKUP(A:A,[1]Results!A:B,2,FALSE)</f>
        <v>35</v>
      </c>
      <c r="C268">
        <f>VLOOKUP(A:A,[1]Results!A:C,3,FALSE)</f>
        <v>0</v>
      </c>
      <c r="D268">
        <f>VLOOKUP(A:A,[1]Results!A:D,4,FALSE)</f>
        <v>54</v>
      </c>
      <c r="E268">
        <f>VLOOKUP(A:A,[1]Results!A:E,5,FALSE)</f>
        <v>53</v>
      </c>
      <c r="F268" t="str">
        <f>VLOOKUP(A:A,[1]Results!A:F,6,FALSE)</f>
        <v>FORBES</v>
      </c>
      <c r="G268" t="str">
        <f>VLOOKUP(A:A,[1]Results!A:G,7,FALSE)</f>
        <v>Mark</v>
      </c>
      <c r="H268" s="6" t="str">
        <f>VLOOKUP(A:A,[1]Results!A:L,12,FALSE)</f>
        <v>UA</v>
      </c>
    </row>
    <row r="269" spans="1:8">
      <c r="A269">
        <v>266</v>
      </c>
      <c r="B269" s="6">
        <f>VLOOKUP(A:A,[1]Results!A:B,2,FALSE)</f>
        <v>125</v>
      </c>
      <c r="C269">
        <f>VLOOKUP(A:A,[1]Results!A:C,3,FALSE)</f>
        <v>0</v>
      </c>
      <c r="D269">
        <f>VLOOKUP(A:A,[1]Results!A:D,4,FALSE)</f>
        <v>54</v>
      </c>
      <c r="E269">
        <f>VLOOKUP(A:A,[1]Results!A:E,5,FALSE)</f>
        <v>53</v>
      </c>
      <c r="F269" t="str">
        <f>VLOOKUP(A:A,[1]Results!A:F,6,FALSE)</f>
        <v>REID</v>
      </c>
      <c r="G269" t="str">
        <f>VLOOKUP(A:A,[1]Results!A:G,7,FALSE)</f>
        <v>Chris</v>
      </c>
      <c r="H269" s="6" t="str">
        <f>VLOOKUP(A:A,[1]Results!A:L,12,FALSE)</f>
        <v>UA</v>
      </c>
    </row>
    <row r="270" spans="1:8">
      <c r="A270">
        <v>267</v>
      </c>
      <c r="B270" s="6">
        <f>VLOOKUP(A:A,[1]Results!A:B,2,FALSE)</f>
        <v>376</v>
      </c>
      <c r="C270">
        <f>VLOOKUP(A:A,[1]Results!A:C,3,FALSE)</f>
        <v>0</v>
      </c>
      <c r="D270">
        <f>VLOOKUP(A:A,[1]Results!A:D,4,FALSE)</f>
        <v>54</v>
      </c>
      <c r="E270">
        <f>VLOOKUP(A:A,[1]Results!A:E,5,FALSE)</f>
        <v>53</v>
      </c>
      <c r="F270" t="str">
        <f>VLOOKUP(A:A,[1]Results!A:F,6,FALSE)</f>
        <v>WALSH</v>
      </c>
      <c r="G270" t="str">
        <f>VLOOKUP(A:A,[1]Results!A:G,7,FALSE)</f>
        <v>Sam</v>
      </c>
      <c r="H270" s="6" t="str">
        <f>VLOOKUP(A:A,[1]Results!A:L,12,FALSE)</f>
        <v>UA</v>
      </c>
    </row>
    <row r="271" spans="1:8">
      <c r="A271">
        <v>268</v>
      </c>
      <c r="B271" s="6">
        <f>VLOOKUP(A:A,[1]Results!A:B,2,FALSE)</f>
        <v>377</v>
      </c>
      <c r="C271">
        <f>VLOOKUP(A:A,[1]Results!A:C,3,FALSE)</f>
        <v>0</v>
      </c>
      <c r="D271">
        <f>VLOOKUP(A:A,[1]Results!A:D,4,FALSE)</f>
        <v>54</v>
      </c>
      <c r="E271">
        <f>VLOOKUP(A:A,[1]Results!A:E,5,FALSE)</f>
        <v>53</v>
      </c>
      <c r="F271" t="str">
        <f>VLOOKUP(A:A,[1]Results!A:F,6,FALSE)</f>
        <v>MACDOWALL</v>
      </c>
      <c r="G271" t="str">
        <f>VLOOKUP(A:A,[1]Results!A:G,7,FALSE)</f>
        <v>Hannah</v>
      </c>
      <c r="H271" s="6" t="str">
        <f>VLOOKUP(A:A,[1]Results!A:L,12,FALSE)</f>
        <v>UA</v>
      </c>
    </row>
    <row r="272" spans="1:8">
      <c r="A272">
        <v>269</v>
      </c>
      <c r="B272" s="6">
        <f>VLOOKUP(A:A,[1]Results!A:B,2,FALSE)</f>
        <v>42</v>
      </c>
      <c r="C272">
        <f>VLOOKUP(A:A,[1]Results!A:C,3,FALSE)</f>
        <v>0</v>
      </c>
      <c r="D272">
        <f>VLOOKUP(A:A,[1]Results!A:D,4,FALSE)</f>
        <v>54</v>
      </c>
      <c r="E272">
        <f>VLOOKUP(A:A,[1]Results!A:E,5,FALSE)</f>
        <v>59</v>
      </c>
      <c r="F272" t="str">
        <f>VLOOKUP(A:A,[1]Results!A:F,6,FALSE)</f>
        <v>SIMMONDS</v>
      </c>
      <c r="G272" t="str">
        <f>VLOOKUP(A:A,[1]Results!A:G,7,FALSE)</f>
        <v>Carol</v>
      </c>
      <c r="H272" s="6" t="str">
        <f>VLOOKUP(A:A,[1]Results!A:L,12,FALSE)</f>
        <v>UA</v>
      </c>
    </row>
    <row r="273" spans="1:8">
      <c r="A273">
        <v>270</v>
      </c>
      <c r="B273" s="6">
        <f>VLOOKUP(A:A,[1]Results!A:B,2,FALSE)</f>
        <v>25</v>
      </c>
      <c r="C273">
        <f>VLOOKUP(A:A,[1]Results!A:C,3,FALSE)</f>
        <v>0</v>
      </c>
      <c r="D273">
        <f>VLOOKUP(A:A,[1]Results!A:D,4,FALSE)</f>
        <v>54</v>
      </c>
      <c r="E273">
        <f>VLOOKUP(A:A,[1]Results!A:E,5,FALSE)</f>
        <v>59</v>
      </c>
      <c r="F273" t="str">
        <f>VLOOKUP(A:A,[1]Results!A:F,6,FALSE)</f>
        <v>MACDONALD</v>
      </c>
      <c r="G273" t="str">
        <f>VLOOKUP(A:A,[1]Results!A:G,7,FALSE)</f>
        <v>Antonia</v>
      </c>
      <c r="H273" s="6" t="str">
        <f>VLOOKUP(A:A,[1]Results!A:L,12,FALSE)</f>
        <v>UA</v>
      </c>
    </row>
    <row r="274" spans="1:8">
      <c r="A274">
        <v>271</v>
      </c>
      <c r="B274" s="6">
        <f>VLOOKUP(A:A,[1]Results!A:B,2,FALSE)</f>
        <v>379</v>
      </c>
      <c r="C274">
        <f>VLOOKUP(A:A,[1]Results!A:C,3,FALSE)</f>
        <v>0</v>
      </c>
      <c r="D274">
        <f>VLOOKUP(A:A,[1]Results!A:D,4,FALSE)</f>
        <v>55</v>
      </c>
      <c r="E274">
        <f>VLOOKUP(A:A,[1]Results!A:E,5,FALSE)</f>
        <v>6</v>
      </c>
      <c r="F274" t="str">
        <f>VLOOKUP(A:A,[1]Results!A:F,6,FALSE)</f>
        <v>FORSYTH</v>
      </c>
      <c r="G274" t="str">
        <f>VLOOKUP(A:A,[1]Results!A:G,7,FALSE)</f>
        <v>Alan</v>
      </c>
      <c r="H274" s="6" t="str">
        <f>VLOOKUP(A:A,[1]Results!A:L,12,FALSE)</f>
        <v>UA</v>
      </c>
    </row>
    <row r="275" spans="1:8">
      <c r="A275">
        <v>272</v>
      </c>
      <c r="B275" s="6">
        <f>VLOOKUP(A:A,[1]Results!A:B,2,FALSE)</f>
        <v>383</v>
      </c>
      <c r="C275">
        <f>VLOOKUP(A:A,[1]Results!A:C,3,FALSE)</f>
        <v>0</v>
      </c>
      <c r="D275">
        <f>VLOOKUP(A:A,[1]Results!A:D,4,FALSE)</f>
        <v>55</v>
      </c>
      <c r="E275">
        <f>VLOOKUP(A:A,[1]Results!A:E,5,FALSE)</f>
        <v>6</v>
      </c>
      <c r="F275" t="str">
        <f>VLOOKUP(A:A,[1]Results!A:F,6,FALSE)</f>
        <v>MARSHALL</v>
      </c>
      <c r="G275" t="str">
        <f>VLOOKUP(A:A,[1]Results!A:G,7,FALSE)</f>
        <v>Jacki</v>
      </c>
      <c r="H275" s="6" t="str">
        <f>VLOOKUP(A:A,[1]Results!A:L,12,FALSE)</f>
        <v>UA</v>
      </c>
    </row>
    <row r="276" spans="1:8">
      <c r="A276">
        <v>273</v>
      </c>
      <c r="B276" s="6">
        <f>VLOOKUP(A:A,[1]Results!A:B,2,FALSE)</f>
        <v>193</v>
      </c>
      <c r="C276">
        <f>VLOOKUP(A:A,[1]Results!A:C,3,FALSE)</f>
        <v>0</v>
      </c>
      <c r="D276">
        <f>VLOOKUP(A:A,[1]Results!A:D,4,FALSE)</f>
        <v>55</v>
      </c>
      <c r="E276">
        <f>VLOOKUP(A:A,[1]Results!A:E,5,FALSE)</f>
        <v>15</v>
      </c>
      <c r="F276" t="str">
        <f>VLOOKUP(A:A,[1]Results!A:F,6,FALSE)</f>
        <v>POWER</v>
      </c>
      <c r="G276" t="str">
        <f>VLOOKUP(A:A,[1]Results!A:G,7,FALSE)</f>
        <v>Josephine</v>
      </c>
      <c r="H276" s="6" t="str">
        <f>VLOOKUP(A:A,[1]Results!A:L,12,FALSE)</f>
        <v>UA</v>
      </c>
    </row>
    <row r="277" spans="1:8">
      <c r="A277">
        <v>274</v>
      </c>
      <c r="B277" s="6">
        <f>VLOOKUP(A:A,[1]Results!A:B,2,FALSE)</f>
        <v>196</v>
      </c>
      <c r="C277">
        <f>VLOOKUP(A:A,[1]Results!A:C,3,FALSE)</f>
        <v>0</v>
      </c>
      <c r="D277">
        <f>VLOOKUP(A:A,[1]Results!A:D,4,FALSE)</f>
        <v>55</v>
      </c>
      <c r="E277">
        <f>VLOOKUP(A:A,[1]Results!A:E,5,FALSE)</f>
        <v>15</v>
      </c>
      <c r="F277" t="str">
        <f>VLOOKUP(A:A,[1]Results!A:F,6,FALSE)</f>
        <v>POWER</v>
      </c>
      <c r="G277" t="str">
        <f>VLOOKUP(A:A,[1]Results!A:G,7,FALSE)</f>
        <v>Joseph</v>
      </c>
      <c r="H277" s="6" t="str">
        <f>VLOOKUP(A:A,[1]Results!A:L,12,FALSE)</f>
        <v>UA</v>
      </c>
    </row>
    <row r="278" spans="1:8">
      <c r="A278">
        <v>275</v>
      </c>
      <c r="B278" s="6">
        <f>VLOOKUP(A:A,[1]Results!A:B,2,FALSE)</f>
        <v>52</v>
      </c>
      <c r="C278">
        <f>VLOOKUP(A:A,[1]Results!A:C,3,FALSE)</f>
        <v>0</v>
      </c>
      <c r="D278">
        <f>VLOOKUP(A:A,[1]Results!A:D,4,FALSE)</f>
        <v>55</v>
      </c>
      <c r="E278">
        <f>VLOOKUP(A:A,[1]Results!A:E,5,FALSE)</f>
        <v>15</v>
      </c>
      <c r="F278" t="str">
        <f>VLOOKUP(A:A,[1]Results!A:F,6,FALSE)</f>
        <v>GREEN</v>
      </c>
      <c r="G278" t="str">
        <f>VLOOKUP(A:A,[1]Results!A:G,7,FALSE)</f>
        <v>Andy</v>
      </c>
      <c r="H278" s="6" t="str">
        <f>VLOOKUP(A:A,[1]Results!A:L,12,FALSE)</f>
        <v>NRR</v>
      </c>
    </row>
    <row r="279" spans="1:8">
      <c r="A279">
        <v>276</v>
      </c>
      <c r="B279" s="6">
        <f>VLOOKUP(A:A,[1]Results!A:B,2,FALSE)</f>
        <v>214</v>
      </c>
      <c r="C279">
        <f>VLOOKUP(A:A,[1]Results!A:C,3,FALSE)</f>
        <v>0</v>
      </c>
      <c r="D279">
        <f>VLOOKUP(A:A,[1]Results!A:D,4,FALSE)</f>
        <v>55</v>
      </c>
      <c r="E279">
        <f>VLOOKUP(A:A,[1]Results!A:E,5,FALSE)</f>
        <v>17</v>
      </c>
      <c r="F279" t="str">
        <f>VLOOKUP(A:A,[1]Results!A:F,6,FALSE)</f>
        <v>HERBERT</v>
      </c>
      <c r="G279" t="str">
        <f>VLOOKUP(A:A,[1]Results!A:G,7,FALSE)</f>
        <v>Ailsa</v>
      </c>
      <c r="H279" s="6" t="str">
        <f>VLOOKUP(A:A,[1]Results!A:L,12,FALSE)</f>
        <v>Jogscotland Aberdeen</v>
      </c>
    </row>
    <row r="280" spans="1:8">
      <c r="A280">
        <v>277</v>
      </c>
      <c r="B280" s="6">
        <f>VLOOKUP(A:A,[1]Results!A:B,2,FALSE)</f>
        <v>298</v>
      </c>
      <c r="C280">
        <f>VLOOKUP(A:A,[1]Results!A:C,3,FALSE)</f>
        <v>0</v>
      </c>
      <c r="D280">
        <f>VLOOKUP(A:A,[1]Results!A:D,4,FALSE)</f>
        <v>55</v>
      </c>
      <c r="E280">
        <f>VLOOKUP(A:A,[1]Results!A:E,5,FALSE)</f>
        <v>17</v>
      </c>
      <c r="F280" t="str">
        <f>VLOOKUP(A:A,[1]Results!A:F,6,FALSE)</f>
        <v>BELTON</v>
      </c>
      <c r="G280" t="str">
        <f>VLOOKUP(A:A,[1]Results!A:G,7,FALSE)</f>
        <v>Alison</v>
      </c>
      <c r="H280" s="6" t="str">
        <f>VLOOKUP(A:A,[1]Results!A:L,12,FALSE)</f>
        <v>UA</v>
      </c>
    </row>
    <row r="281" spans="1:8">
      <c r="A281">
        <v>278</v>
      </c>
      <c r="B281" s="6">
        <f>VLOOKUP(A:A,[1]Results!A:B,2,FALSE)</f>
        <v>266</v>
      </c>
      <c r="C281">
        <f>VLOOKUP(A:A,[1]Results!A:C,3,FALSE)</f>
        <v>0</v>
      </c>
      <c r="D281">
        <f>VLOOKUP(A:A,[1]Results!A:D,4,FALSE)</f>
        <v>55</v>
      </c>
      <c r="E281">
        <f>VLOOKUP(A:A,[1]Results!A:E,5,FALSE)</f>
        <v>19</v>
      </c>
      <c r="F281" t="str">
        <f>VLOOKUP(A:A,[1]Results!A:F,6,FALSE)</f>
        <v>ANDERSON</v>
      </c>
      <c r="G281" t="str">
        <f>VLOOKUP(A:A,[1]Results!A:G,7,FALSE)</f>
        <v>Lindsay</v>
      </c>
      <c r="H281" s="6" t="str">
        <f>VLOOKUP(A:A,[1]Results!A:L,12,FALSE)</f>
        <v>UA</v>
      </c>
    </row>
    <row r="282" spans="1:8">
      <c r="A282">
        <v>279</v>
      </c>
      <c r="B282" s="6">
        <f>VLOOKUP(A:A,[1]Results!A:B,2,FALSE)</f>
        <v>265</v>
      </c>
      <c r="C282">
        <f>VLOOKUP(A:A,[1]Results!A:C,3,FALSE)</f>
        <v>0</v>
      </c>
      <c r="D282">
        <f>VLOOKUP(A:A,[1]Results!A:D,4,FALSE)</f>
        <v>55</v>
      </c>
      <c r="E282">
        <f>VLOOKUP(A:A,[1]Results!A:E,5,FALSE)</f>
        <v>19</v>
      </c>
      <c r="F282" t="str">
        <f>VLOOKUP(A:A,[1]Results!A:F,6,FALSE)</f>
        <v>MAIN</v>
      </c>
      <c r="G282" t="str">
        <f>VLOOKUP(A:A,[1]Results!A:G,7,FALSE)</f>
        <v>Calum</v>
      </c>
      <c r="H282" s="6" t="str">
        <f>VLOOKUP(A:A,[1]Results!A:L,12,FALSE)</f>
        <v>UA</v>
      </c>
    </row>
    <row r="283" spans="1:8">
      <c r="A283">
        <v>280</v>
      </c>
      <c r="B283" s="6">
        <f>VLOOKUP(A:A,[1]Results!A:B,2,FALSE)</f>
        <v>50</v>
      </c>
      <c r="C283">
        <f>VLOOKUP(A:A,[1]Results!A:C,3,FALSE)</f>
        <v>0</v>
      </c>
      <c r="D283">
        <f>VLOOKUP(A:A,[1]Results!A:D,4,FALSE)</f>
        <v>55</v>
      </c>
      <c r="E283">
        <f>VLOOKUP(A:A,[1]Results!A:E,5,FALSE)</f>
        <v>24</v>
      </c>
      <c r="F283" t="str">
        <f>VLOOKUP(A:A,[1]Results!A:F,6,FALSE)</f>
        <v>SMITH</v>
      </c>
      <c r="G283" t="str">
        <f>VLOOKUP(A:A,[1]Results!A:G,7,FALSE)</f>
        <v>Claire</v>
      </c>
      <c r="H283" s="6" t="str">
        <f>VLOOKUP(A:A,[1]Results!A:L,12,FALSE)</f>
        <v>UA</v>
      </c>
    </row>
    <row r="284" spans="1:8">
      <c r="A284">
        <v>281</v>
      </c>
      <c r="B284" s="6">
        <f>VLOOKUP(A:A,[1]Results!A:B,2,FALSE)</f>
        <v>293</v>
      </c>
      <c r="C284">
        <f>VLOOKUP(A:A,[1]Results!A:C,3,FALSE)</f>
        <v>0</v>
      </c>
      <c r="D284">
        <f>VLOOKUP(A:A,[1]Results!A:D,4,FALSE)</f>
        <v>55</v>
      </c>
      <c r="E284">
        <f>VLOOKUP(A:A,[1]Results!A:E,5,FALSE)</f>
        <v>25</v>
      </c>
      <c r="F284" t="str">
        <f>VLOOKUP(A:A,[1]Results!A:F,6,FALSE)</f>
        <v>KING</v>
      </c>
      <c r="G284" t="str">
        <f>VLOOKUP(A:A,[1]Results!A:G,7,FALSE)</f>
        <v>Susan</v>
      </c>
      <c r="H284" s="6" t="str">
        <f>VLOOKUP(A:A,[1]Results!A:L,12,FALSE)</f>
        <v>UA</v>
      </c>
    </row>
    <row r="285" spans="1:8">
      <c r="A285">
        <v>282</v>
      </c>
      <c r="B285" s="6">
        <f>VLOOKUP(A:A,[1]Results!A:B,2,FALSE)</f>
        <v>167</v>
      </c>
      <c r="C285">
        <f>VLOOKUP(A:A,[1]Results!A:C,3,FALSE)</f>
        <v>0</v>
      </c>
      <c r="D285">
        <f>VLOOKUP(A:A,[1]Results!A:D,4,FALSE)</f>
        <v>55</v>
      </c>
      <c r="E285">
        <f>VLOOKUP(A:A,[1]Results!A:E,5,FALSE)</f>
        <v>29</v>
      </c>
      <c r="F285" t="str">
        <f>VLOOKUP(A:A,[1]Results!A:F,6,FALSE)</f>
        <v>DUNBAR</v>
      </c>
      <c r="G285" t="str">
        <f>VLOOKUP(A:A,[1]Results!A:G,7,FALSE)</f>
        <v>Katherine</v>
      </c>
      <c r="H285" s="6" t="str">
        <f>VLOOKUP(A:A,[1]Results!A:L,12,FALSE)</f>
        <v>MRR</v>
      </c>
    </row>
    <row r="286" spans="1:8">
      <c r="A286">
        <v>283</v>
      </c>
      <c r="B286" s="6">
        <f>VLOOKUP(A:A,[1]Results!A:B,2,FALSE)</f>
        <v>404</v>
      </c>
      <c r="C286">
        <f>VLOOKUP(A:A,[1]Results!A:C,3,FALSE)</f>
        <v>0</v>
      </c>
      <c r="D286">
        <f>VLOOKUP(A:A,[1]Results!A:D,4,FALSE)</f>
        <v>55</v>
      </c>
      <c r="E286">
        <f>VLOOKUP(A:A,[1]Results!A:E,5,FALSE)</f>
        <v>35</v>
      </c>
      <c r="F286" t="str">
        <f>VLOOKUP(A:A,[1]Results!A:F,6,FALSE)</f>
        <v>MERCHANT</v>
      </c>
      <c r="G286" t="str">
        <f>VLOOKUP(A:A,[1]Results!A:G,7,FALSE)</f>
        <v>William</v>
      </c>
      <c r="H286" s="6" t="str">
        <f>VLOOKUP(A:A,[1]Results!A:L,12,FALSE)</f>
        <v>UA</v>
      </c>
    </row>
    <row r="287" spans="1:8">
      <c r="A287">
        <v>284</v>
      </c>
      <c r="B287" s="6">
        <f>VLOOKUP(A:A,[1]Results!A:B,2,FALSE)</f>
        <v>200</v>
      </c>
      <c r="C287">
        <f>VLOOKUP(A:A,[1]Results!A:C,3,FALSE)</f>
        <v>0</v>
      </c>
      <c r="D287">
        <f>VLOOKUP(A:A,[1]Results!A:D,4,FALSE)</f>
        <v>55</v>
      </c>
      <c r="E287">
        <f>VLOOKUP(A:A,[1]Results!A:E,5,FALSE)</f>
        <v>42</v>
      </c>
      <c r="F287" t="str">
        <f>VLOOKUP(A:A,[1]Results!A:F,6,FALSE)</f>
        <v>MORRISON</v>
      </c>
      <c r="G287" t="str">
        <f>VLOOKUP(A:A,[1]Results!A:G,7,FALSE)</f>
        <v>Yvonne</v>
      </c>
      <c r="H287" s="6" t="str">
        <f>VLOOKUP(A:A,[1]Results!A:L,12,FALSE)</f>
        <v>Jogscotland</v>
      </c>
    </row>
    <row r="288" spans="1:8">
      <c r="A288">
        <v>285</v>
      </c>
      <c r="B288" s="6">
        <f>VLOOKUP(A:A,[1]Results!A:B,2,FALSE)</f>
        <v>6</v>
      </c>
      <c r="C288">
        <f>VLOOKUP(A:A,[1]Results!A:C,3,FALSE)</f>
        <v>0</v>
      </c>
      <c r="D288">
        <f>VLOOKUP(A:A,[1]Results!A:D,4,FALSE)</f>
        <v>55</v>
      </c>
      <c r="E288">
        <f>VLOOKUP(A:A,[1]Results!A:E,5,FALSE)</f>
        <v>42</v>
      </c>
      <c r="F288" t="str">
        <f>VLOOKUP(A:A,[1]Results!A:F,6,FALSE)</f>
        <v>SMITH</v>
      </c>
      <c r="G288" t="str">
        <f>VLOOKUP(A:A,[1]Results!A:G,7,FALSE)</f>
        <v>Karen Wells</v>
      </c>
      <c r="H288" s="6" t="str">
        <f>VLOOKUP(A:A,[1]Results!A:L,12,FALSE)</f>
        <v>UA</v>
      </c>
    </row>
    <row r="289" spans="1:8">
      <c r="A289">
        <v>286</v>
      </c>
      <c r="B289" s="6">
        <f>VLOOKUP(A:A,[1]Results!A:B,2,FALSE)</f>
        <v>5</v>
      </c>
      <c r="C289">
        <f>VLOOKUP(A:A,[1]Results!A:C,3,FALSE)</f>
        <v>0</v>
      </c>
      <c r="D289">
        <f>VLOOKUP(A:A,[1]Results!A:D,4,FALSE)</f>
        <v>55</v>
      </c>
      <c r="E289">
        <f>VLOOKUP(A:A,[1]Results!A:E,5,FALSE)</f>
        <v>42</v>
      </c>
      <c r="F289" t="str">
        <f>VLOOKUP(A:A,[1]Results!A:F,6,FALSE)</f>
        <v>SMITH</v>
      </c>
      <c r="G289" t="str">
        <f>VLOOKUP(A:A,[1]Results!A:G,7,FALSE)</f>
        <v>Mark Andrew</v>
      </c>
      <c r="H289" s="6" t="str">
        <f>VLOOKUP(A:A,[1]Results!A:L,12,FALSE)</f>
        <v>UA</v>
      </c>
    </row>
    <row r="290" spans="1:8">
      <c r="A290">
        <v>287</v>
      </c>
      <c r="B290" s="6">
        <f>VLOOKUP(A:A,[1]Results!A:B,2,FALSE)</f>
        <v>74</v>
      </c>
      <c r="C290">
        <f>VLOOKUP(A:A,[1]Results!A:C,3,FALSE)</f>
        <v>0</v>
      </c>
      <c r="D290">
        <f>VLOOKUP(A:A,[1]Results!A:D,4,FALSE)</f>
        <v>55</v>
      </c>
      <c r="E290">
        <f>VLOOKUP(A:A,[1]Results!A:E,5,FALSE)</f>
        <v>53</v>
      </c>
      <c r="F290" t="str">
        <f>VLOOKUP(A:A,[1]Results!A:F,6,FALSE)</f>
        <v>WILSON</v>
      </c>
      <c r="G290" t="str">
        <f>VLOOKUP(A:A,[1]Results!A:G,7,FALSE)</f>
        <v>Lynn</v>
      </c>
      <c r="H290" s="6" t="str">
        <f>VLOOKUP(A:A,[1]Results!A:L,12,FALSE)</f>
        <v>UA</v>
      </c>
    </row>
    <row r="291" spans="1:8">
      <c r="A291">
        <v>288</v>
      </c>
      <c r="B291" s="6">
        <f>VLOOKUP(A:A,[1]Results!A:B,2,FALSE)</f>
        <v>128</v>
      </c>
      <c r="C291">
        <f>VLOOKUP(A:A,[1]Results!A:C,3,FALSE)</f>
        <v>0</v>
      </c>
      <c r="D291">
        <f>VLOOKUP(A:A,[1]Results!A:D,4,FALSE)</f>
        <v>56</v>
      </c>
      <c r="E291">
        <f>VLOOKUP(A:A,[1]Results!A:E,5,FALSE)</f>
        <v>3</v>
      </c>
      <c r="F291" t="str">
        <f>VLOOKUP(A:A,[1]Results!A:F,6,FALSE)</f>
        <v>SAUNDERS</v>
      </c>
      <c r="G291" t="str">
        <f>VLOOKUP(A:A,[1]Results!A:G,7,FALSE)</f>
        <v>Jennifer</v>
      </c>
      <c r="H291" s="6" t="str">
        <f>VLOOKUP(A:A,[1]Results!A:L,12,FALSE)</f>
        <v>NRR</v>
      </c>
    </row>
    <row r="292" spans="1:8">
      <c r="A292">
        <v>289</v>
      </c>
      <c r="B292" s="6">
        <f>VLOOKUP(A:A,[1]Results!A:B,2,FALSE)</f>
        <v>100</v>
      </c>
      <c r="C292">
        <f>VLOOKUP(A:A,[1]Results!A:C,3,FALSE)</f>
        <v>0</v>
      </c>
      <c r="D292">
        <f>VLOOKUP(A:A,[1]Results!A:D,4,FALSE)</f>
        <v>56</v>
      </c>
      <c r="E292">
        <f>VLOOKUP(A:A,[1]Results!A:E,5,FALSE)</f>
        <v>5</v>
      </c>
      <c r="F292" t="str">
        <f>VLOOKUP(A:A,[1]Results!A:F,6,FALSE)</f>
        <v>MACLEOD</v>
      </c>
      <c r="G292" t="str">
        <f>VLOOKUP(A:A,[1]Results!A:G,7,FALSE)</f>
        <v>Hannah</v>
      </c>
      <c r="H292" s="6" t="str">
        <f>VLOOKUP(A:A,[1]Results!A:L,12,FALSE)</f>
        <v>UA</v>
      </c>
    </row>
    <row r="293" spans="1:8">
      <c r="A293">
        <v>290</v>
      </c>
      <c r="B293" s="6">
        <f>VLOOKUP(A:A,[1]Results!A:B,2,FALSE)</f>
        <v>198</v>
      </c>
      <c r="C293">
        <f>VLOOKUP(A:A,[1]Results!A:C,3,FALSE)</f>
        <v>0</v>
      </c>
      <c r="D293">
        <f>VLOOKUP(A:A,[1]Results!A:D,4,FALSE)</f>
        <v>56</v>
      </c>
      <c r="E293">
        <f>VLOOKUP(A:A,[1]Results!A:E,5,FALSE)</f>
        <v>9</v>
      </c>
      <c r="F293" t="str">
        <f>VLOOKUP(A:A,[1]Results!A:F,6,FALSE)</f>
        <v>STARK</v>
      </c>
      <c r="G293" t="str">
        <f>VLOOKUP(A:A,[1]Results!A:G,7,FALSE)</f>
        <v>Diane</v>
      </c>
      <c r="H293" s="6" t="str">
        <f>VLOOKUP(A:A,[1]Results!A:L,12,FALSE)</f>
        <v>Jogscotland Inverness</v>
      </c>
    </row>
    <row r="294" spans="1:8">
      <c r="A294">
        <v>291</v>
      </c>
      <c r="B294" s="6">
        <f>VLOOKUP(A:A,[1]Results!A:B,2,FALSE)</f>
        <v>240</v>
      </c>
      <c r="C294">
        <f>VLOOKUP(A:A,[1]Results!A:C,3,FALSE)</f>
        <v>0</v>
      </c>
      <c r="D294">
        <f>VLOOKUP(A:A,[1]Results!A:D,4,FALSE)</f>
        <v>56</v>
      </c>
      <c r="E294">
        <f>VLOOKUP(A:A,[1]Results!A:E,5,FALSE)</f>
        <v>12</v>
      </c>
      <c r="F294" t="str">
        <f>VLOOKUP(A:A,[1]Results!A:F,6,FALSE)</f>
        <v>SMIT</v>
      </c>
      <c r="G294" t="str">
        <f>VLOOKUP(A:A,[1]Results!A:G,7,FALSE)</f>
        <v>Johannes</v>
      </c>
      <c r="H294" s="6" t="str">
        <f>VLOOKUP(A:A,[1]Results!A:L,12,FALSE)</f>
        <v>UA</v>
      </c>
    </row>
    <row r="295" spans="1:8">
      <c r="A295">
        <v>292</v>
      </c>
      <c r="B295" s="6">
        <f>VLOOKUP(A:A,[1]Results!A:B,2,FALSE)</f>
        <v>207</v>
      </c>
      <c r="C295">
        <f>VLOOKUP(A:A,[1]Results!A:C,3,FALSE)</f>
        <v>0</v>
      </c>
      <c r="D295">
        <f>VLOOKUP(A:A,[1]Results!A:D,4,FALSE)</f>
        <v>56</v>
      </c>
      <c r="E295">
        <f>VLOOKUP(A:A,[1]Results!A:E,5,FALSE)</f>
        <v>20</v>
      </c>
      <c r="F295" t="str">
        <f>VLOOKUP(A:A,[1]Results!A:F,6,FALSE)</f>
        <v>MACKINNON</v>
      </c>
      <c r="G295" t="str">
        <f>VLOOKUP(A:A,[1]Results!A:G,7,FALSE)</f>
        <v>Christopher</v>
      </c>
      <c r="H295" s="6" t="str">
        <f>VLOOKUP(A:A,[1]Results!A:L,12,FALSE)</f>
        <v>UA</v>
      </c>
    </row>
    <row r="296" spans="1:8">
      <c r="A296">
        <v>293</v>
      </c>
      <c r="B296" s="6">
        <f>VLOOKUP(A:A,[1]Results!A:B,2,FALSE)</f>
        <v>382</v>
      </c>
      <c r="C296">
        <f>VLOOKUP(A:A,[1]Results!A:C,3,FALSE)</f>
        <v>0</v>
      </c>
      <c r="D296">
        <f>VLOOKUP(A:A,[1]Results!A:D,4,FALSE)</f>
        <v>56</v>
      </c>
      <c r="E296">
        <f>VLOOKUP(A:A,[1]Results!A:E,5,FALSE)</f>
        <v>20</v>
      </c>
      <c r="F296" t="str">
        <f>VLOOKUP(A:A,[1]Results!A:F,6,FALSE)</f>
        <v>WAGSTAFFE</v>
      </c>
      <c r="G296" t="str">
        <f>VLOOKUP(A:A,[1]Results!A:G,7,FALSE)</f>
        <v>Sally</v>
      </c>
      <c r="H296" s="6" t="str">
        <f>VLOOKUP(A:A,[1]Results!A:L,12,FALSE)</f>
        <v>UA</v>
      </c>
    </row>
    <row r="297" spans="1:8">
      <c r="A297">
        <v>294</v>
      </c>
      <c r="B297" s="6">
        <f>VLOOKUP(A:A,[1]Results!A:B,2,FALSE)</f>
        <v>103</v>
      </c>
      <c r="C297">
        <f>VLOOKUP(A:A,[1]Results!A:C,3,FALSE)</f>
        <v>0</v>
      </c>
      <c r="D297">
        <f>VLOOKUP(A:A,[1]Results!A:D,4,FALSE)</f>
        <v>56</v>
      </c>
      <c r="E297">
        <f>VLOOKUP(A:A,[1]Results!A:E,5,FALSE)</f>
        <v>23</v>
      </c>
      <c r="F297" t="str">
        <f>VLOOKUP(A:A,[1]Results!A:F,6,FALSE)</f>
        <v>SCOTT</v>
      </c>
      <c r="G297" t="str">
        <f>VLOOKUP(A:A,[1]Results!A:G,7,FALSE)</f>
        <v>Susan</v>
      </c>
      <c r="H297" s="6" t="str">
        <f>VLOOKUP(A:A,[1]Results!A:L,12,FALSE)</f>
        <v>MRR</v>
      </c>
    </row>
    <row r="298" spans="1:8">
      <c r="A298">
        <v>295</v>
      </c>
      <c r="B298" s="6">
        <f>VLOOKUP(A:A,[1]Results!A:B,2,FALSE)</f>
        <v>174</v>
      </c>
      <c r="C298">
        <f>VLOOKUP(A:A,[1]Results!A:C,3,FALSE)</f>
        <v>0</v>
      </c>
      <c r="D298">
        <f>VLOOKUP(A:A,[1]Results!A:D,4,FALSE)</f>
        <v>56</v>
      </c>
      <c r="E298">
        <f>VLOOKUP(A:A,[1]Results!A:E,5,FALSE)</f>
        <v>31</v>
      </c>
      <c r="F298" t="str">
        <f>VLOOKUP(A:A,[1]Results!A:F,6,FALSE)</f>
        <v>HOLLOWAY</v>
      </c>
      <c r="G298" t="str">
        <f>VLOOKUP(A:A,[1]Results!A:G,7,FALSE)</f>
        <v>John</v>
      </c>
      <c r="H298" s="6" t="str">
        <f>VLOOKUP(A:A,[1]Results!A:L,12,FALSE)</f>
        <v>Forres Harriers</v>
      </c>
    </row>
    <row r="299" spans="1:8">
      <c r="A299">
        <v>296</v>
      </c>
      <c r="B299" s="6">
        <f>VLOOKUP(A:A,[1]Results!A:B,2,FALSE)</f>
        <v>10</v>
      </c>
      <c r="C299">
        <f>VLOOKUP(A:A,[1]Results!A:C,3,FALSE)</f>
        <v>0</v>
      </c>
      <c r="D299">
        <f>VLOOKUP(A:A,[1]Results!A:D,4,FALSE)</f>
        <v>56</v>
      </c>
      <c r="E299">
        <f>VLOOKUP(A:A,[1]Results!A:E,5,FALSE)</f>
        <v>42</v>
      </c>
      <c r="F299" t="str">
        <f>VLOOKUP(A:A,[1]Results!A:F,6,FALSE)</f>
        <v>MATHESON</v>
      </c>
      <c r="G299" t="str">
        <f>VLOOKUP(A:A,[1]Results!A:G,7,FALSE)</f>
        <v>Jamie</v>
      </c>
      <c r="H299" s="6" t="str">
        <f>VLOOKUP(A:A,[1]Results!A:L,12,FALSE)</f>
        <v>UA</v>
      </c>
    </row>
    <row r="300" spans="1:8">
      <c r="A300">
        <v>297</v>
      </c>
      <c r="B300" s="6">
        <f>VLOOKUP(A:A,[1]Results!A:B,2,FALSE)</f>
        <v>378</v>
      </c>
      <c r="C300">
        <f>VLOOKUP(A:A,[1]Results!A:C,3,FALSE)</f>
        <v>0</v>
      </c>
      <c r="D300">
        <f>VLOOKUP(A:A,[1]Results!A:D,4,FALSE)</f>
        <v>56</v>
      </c>
      <c r="E300">
        <f>VLOOKUP(A:A,[1]Results!A:E,5,FALSE)</f>
        <v>46</v>
      </c>
      <c r="F300" t="str">
        <f>VLOOKUP(A:A,[1]Results!A:F,6,FALSE)</f>
        <v>SMITH</v>
      </c>
      <c r="G300" t="str">
        <f>VLOOKUP(A:A,[1]Results!A:G,7,FALSE)</f>
        <v>Kenny</v>
      </c>
      <c r="H300" s="6" t="str">
        <f>VLOOKUP(A:A,[1]Results!A:L,12,FALSE)</f>
        <v>UA</v>
      </c>
    </row>
    <row r="301" spans="1:8">
      <c r="A301">
        <v>298</v>
      </c>
      <c r="B301" s="6">
        <f>VLOOKUP(A:A,[1]Results!A:B,2,FALSE)</f>
        <v>75</v>
      </c>
      <c r="C301">
        <f>VLOOKUP(A:A,[1]Results!A:C,3,FALSE)</f>
        <v>0</v>
      </c>
      <c r="D301">
        <f>VLOOKUP(A:A,[1]Results!A:D,4,FALSE)</f>
        <v>56</v>
      </c>
      <c r="E301">
        <f>VLOOKUP(A:A,[1]Results!A:E,5,FALSE)</f>
        <v>54</v>
      </c>
      <c r="F301" t="str">
        <f>VLOOKUP(A:A,[1]Results!A:F,6,FALSE)</f>
        <v>KENNEDY</v>
      </c>
      <c r="G301" t="str">
        <f>VLOOKUP(A:A,[1]Results!A:G,7,FALSE)</f>
        <v>Kirsteen</v>
      </c>
      <c r="H301" s="6" t="str">
        <f>VLOOKUP(A:A,[1]Results!A:L,12,FALSE)</f>
        <v>Jog Scotland Inverness Leisure</v>
      </c>
    </row>
    <row r="302" spans="1:8">
      <c r="A302">
        <v>299</v>
      </c>
      <c r="B302" s="6">
        <f>VLOOKUP(A:A,[1]Results!A:B,2,FALSE)</f>
        <v>342</v>
      </c>
      <c r="C302">
        <f>VLOOKUP(A:A,[1]Results!A:C,3,FALSE)</f>
        <v>0</v>
      </c>
      <c r="D302">
        <f>VLOOKUP(A:A,[1]Results!A:D,4,FALSE)</f>
        <v>56</v>
      </c>
      <c r="E302">
        <f>VLOOKUP(A:A,[1]Results!A:E,5,FALSE)</f>
        <v>54</v>
      </c>
      <c r="F302" t="str">
        <f>VLOOKUP(A:A,[1]Results!A:F,6,FALSE)</f>
        <v>LAMONT</v>
      </c>
      <c r="G302" t="str">
        <f>VLOOKUP(A:A,[1]Results!A:G,7,FALSE)</f>
        <v>Averil</v>
      </c>
      <c r="H302" s="6" t="str">
        <f>VLOOKUP(A:A,[1]Results!A:L,12,FALSE)</f>
        <v>Inverness Harriers</v>
      </c>
    </row>
    <row r="303" spans="1:8">
      <c r="A303">
        <v>300</v>
      </c>
      <c r="B303" s="6">
        <f>VLOOKUP(A:A,[1]Results!A:B,2,FALSE)</f>
        <v>224</v>
      </c>
      <c r="C303">
        <f>VLOOKUP(A:A,[1]Results!A:C,3,FALSE)</f>
        <v>0</v>
      </c>
      <c r="D303">
        <f>VLOOKUP(A:A,[1]Results!A:D,4,FALSE)</f>
        <v>56</v>
      </c>
      <c r="E303">
        <f>VLOOKUP(A:A,[1]Results!A:E,5,FALSE)</f>
        <v>54</v>
      </c>
      <c r="F303" t="str">
        <f>VLOOKUP(A:A,[1]Results!A:F,6,FALSE)</f>
        <v>LEAN</v>
      </c>
      <c r="G303" t="str">
        <f>VLOOKUP(A:A,[1]Results!A:G,7,FALSE)</f>
        <v>Robert</v>
      </c>
      <c r="H303" s="6" t="str">
        <f>VLOOKUP(A:A,[1]Results!A:L,12,FALSE)</f>
        <v>UA</v>
      </c>
    </row>
    <row r="304" spans="1:8">
      <c r="A304">
        <v>301</v>
      </c>
      <c r="B304" s="6">
        <f>VLOOKUP(A:A,[1]Results!A:B,2,FALSE)</f>
        <v>399</v>
      </c>
      <c r="C304">
        <f>VLOOKUP(A:A,[1]Results!A:C,3,FALSE)</f>
        <v>0</v>
      </c>
      <c r="D304">
        <f>VLOOKUP(A:A,[1]Results!A:D,4,FALSE)</f>
        <v>56</v>
      </c>
      <c r="E304">
        <f>VLOOKUP(A:A,[1]Results!A:E,5,FALSE)</f>
        <v>58</v>
      </c>
      <c r="F304" t="str">
        <f>VLOOKUP(A:A,[1]Results!A:F,6,FALSE)</f>
        <v>WILD</v>
      </c>
      <c r="G304" t="str">
        <f>VLOOKUP(A:A,[1]Results!A:G,7,FALSE)</f>
        <v>Ron</v>
      </c>
      <c r="H304" s="6" t="str">
        <f>VLOOKUP(A:A,[1]Results!A:L,12,FALSE)</f>
        <v>UA</v>
      </c>
    </row>
    <row r="305" spans="1:8">
      <c r="A305">
        <v>302</v>
      </c>
      <c r="B305" s="6">
        <f>VLOOKUP(A:A,[1]Results!A:B,2,FALSE)</f>
        <v>94</v>
      </c>
      <c r="C305">
        <f>VLOOKUP(A:A,[1]Results!A:C,3,FALSE)</f>
        <v>0</v>
      </c>
      <c r="D305">
        <f>VLOOKUP(A:A,[1]Results!A:D,4,FALSE)</f>
        <v>57</v>
      </c>
      <c r="E305">
        <f>VLOOKUP(A:A,[1]Results!A:E,5,FALSE)</f>
        <v>6</v>
      </c>
      <c r="F305" t="str">
        <f>VLOOKUP(A:A,[1]Results!A:F,6,FALSE)</f>
        <v>COELHO</v>
      </c>
      <c r="G305" t="str">
        <f>VLOOKUP(A:A,[1]Results!A:G,7,FALSE)</f>
        <v>Jenni</v>
      </c>
      <c r="H305" s="6" t="str">
        <f>VLOOKUP(A:A,[1]Results!A:L,12,FALSE)</f>
        <v>MRR</v>
      </c>
    </row>
    <row r="306" spans="1:8">
      <c r="A306">
        <v>303</v>
      </c>
      <c r="B306" s="6">
        <f>VLOOKUP(A:A,[1]Results!A:B,2,FALSE)</f>
        <v>226</v>
      </c>
      <c r="C306">
        <f>VLOOKUP(A:A,[1]Results!A:C,3,FALSE)</f>
        <v>0</v>
      </c>
      <c r="D306">
        <f>VLOOKUP(A:A,[1]Results!A:D,4,FALSE)</f>
        <v>57</v>
      </c>
      <c r="E306">
        <f>VLOOKUP(A:A,[1]Results!A:E,5,FALSE)</f>
        <v>20</v>
      </c>
      <c r="F306" t="str">
        <f>VLOOKUP(A:A,[1]Results!A:F,6,FALSE)</f>
        <v>MACLEAN</v>
      </c>
      <c r="G306" t="str">
        <f>VLOOKUP(A:A,[1]Results!A:G,7,FALSE)</f>
        <v>David</v>
      </c>
      <c r="H306" s="6" t="str">
        <f>VLOOKUP(A:A,[1]Results!A:L,12,FALSE)</f>
        <v>UA</v>
      </c>
    </row>
    <row r="307" spans="1:8">
      <c r="A307">
        <v>304</v>
      </c>
      <c r="B307" s="6">
        <f>VLOOKUP(A:A,[1]Results!A:B,2,FALSE)</f>
        <v>386</v>
      </c>
      <c r="C307">
        <f>VLOOKUP(A:A,[1]Results!A:C,3,FALSE)</f>
        <v>0</v>
      </c>
      <c r="D307">
        <f>VLOOKUP(A:A,[1]Results!A:D,4,FALSE)</f>
        <v>57</v>
      </c>
      <c r="E307">
        <f>VLOOKUP(A:A,[1]Results!A:E,5,FALSE)</f>
        <v>21</v>
      </c>
      <c r="F307" t="str">
        <f>VLOOKUP(A:A,[1]Results!A:F,6,FALSE)</f>
        <v>DOLAN</v>
      </c>
      <c r="G307" t="str">
        <f>VLOOKUP(A:A,[1]Results!A:G,7,FALSE)</f>
        <v>Dorothea</v>
      </c>
      <c r="H307" s="6" t="str">
        <f>VLOOKUP(A:A,[1]Results!A:L,12,FALSE)</f>
        <v>UA</v>
      </c>
    </row>
    <row r="308" spans="1:8">
      <c r="A308">
        <v>305</v>
      </c>
      <c r="B308" s="6">
        <f>VLOOKUP(A:A,[1]Results!A:B,2,FALSE)</f>
        <v>239</v>
      </c>
      <c r="C308">
        <f>VLOOKUP(A:A,[1]Results!A:C,3,FALSE)</f>
        <v>0</v>
      </c>
      <c r="D308">
        <f>VLOOKUP(A:A,[1]Results!A:D,4,FALSE)</f>
        <v>57</v>
      </c>
      <c r="E308">
        <f>VLOOKUP(A:A,[1]Results!A:E,5,FALSE)</f>
        <v>29</v>
      </c>
      <c r="F308" t="str">
        <f>VLOOKUP(A:A,[1]Results!A:F,6,FALSE)</f>
        <v>BAMPTON</v>
      </c>
      <c r="G308" t="str">
        <f>VLOOKUP(A:A,[1]Results!A:G,7,FALSE)</f>
        <v>Duncan</v>
      </c>
      <c r="H308" s="6" t="str">
        <f>VLOOKUP(A:A,[1]Results!A:L,12,FALSE)</f>
        <v>UA</v>
      </c>
    </row>
    <row r="309" spans="1:8">
      <c r="A309">
        <v>306</v>
      </c>
      <c r="B309" s="6">
        <f>VLOOKUP(A:A,[1]Results!A:B,2,FALSE)</f>
        <v>211</v>
      </c>
      <c r="C309">
        <f>VLOOKUP(A:A,[1]Results!A:C,3,FALSE)</f>
        <v>0</v>
      </c>
      <c r="D309">
        <f>VLOOKUP(A:A,[1]Results!A:D,4,FALSE)</f>
        <v>57</v>
      </c>
      <c r="E309">
        <f>VLOOKUP(A:A,[1]Results!A:E,5,FALSE)</f>
        <v>34</v>
      </c>
      <c r="F309" t="str">
        <f>VLOOKUP(A:A,[1]Results!A:F,6,FALSE)</f>
        <v>NICHOL</v>
      </c>
      <c r="G309" t="str">
        <f>VLOOKUP(A:A,[1]Results!A:G,7,FALSE)</f>
        <v>Stacey</v>
      </c>
      <c r="H309" s="6" t="str">
        <f>VLOOKUP(A:A,[1]Results!A:L,12,FALSE)</f>
        <v>Keith &amp; District</v>
      </c>
    </row>
    <row r="310" spans="1:8">
      <c r="A310">
        <v>307</v>
      </c>
      <c r="B310" s="6">
        <f>VLOOKUP(A:A,[1]Results!A:B,2,FALSE)</f>
        <v>249</v>
      </c>
      <c r="C310">
        <f>VLOOKUP(A:A,[1]Results!A:C,3,FALSE)</f>
        <v>0</v>
      </c>
      <c r="D310">
        <f>VLOOKUP(A:A,[1]Results!A:D,4,FALSE)</f>
        <v>57</v>
      </c>
      <c r="E310">
        <f>VLOOKUP(A:A,[1]Results!A:E,5,FALSE)</f>
        <v>43</v>
      </c>
      <c r="F310" t="str">
        <f>VLOOKUP(A:A,[1]Results!A:F,6,FALSE)</f>
        <v>THOMSON</v>
      </c>
      <c r="G310" t="str">
        <f>VLOOKUP(A:A,[1]Results!A:G,7,FALSE)</f>
        <v>Elise</v>
      </c>
      <c r="H310" s="6" t="str">
        <f>VLOOKUP(A:A,[1]Results!A:L,12,FALSE)</f>
        <v>UA</v>
      </c>
    </row>
    <row r="311" spans="1:8">
      <c r="A311">
        <v>308</v>
      </c>
      <c r="B311" s="6">
        <f>VLOOKUP(A:A,[1]Results!A:B,2,FALSE)</f>
        <v>149</v>
      </c>
      <c r="C311">
        <f>VLOOKUP(A:A,[1]Results!A:C,3,FALSE)</f>
        <v>0</v>
      </c>
      <c r="D311">
        <f>VLOOKUP(A:A,[1]Results!A:D,4,FALSE)</f>
        <v>57</v>
      </c>
      <c r="E311">
        <f>VLOOKUP(A:A,[1]Results!A:E,5,FALSE)</f>
        <v>53</v>
      </c>
      <c r="F311" t="str">
        <f>VLOOKUP(A:A,[1]Results!A:F,6,FALSE)</f>
        <v>FRANCIS</v>
      </c>
      <c r="G311" t="str">
        <f>VLOOKUP(A:A,[1]Results!A:G,7,FALSE)</f>
        <v>Claire</v>
      </c>
      <c r="H311" s="6" t="str">
        <f>VLOOKUP(A:A,[1]Results!A:L,12,FALSE)</f>
        <v>UA</v>
      </c>
    </row>
    <row r="312" spans="1:8">
      <c r="A312">
        <v>309</v>
      </c>
      <c r="B312" s="6">
        <f>VLOOKUP(A:A,[1]Results!A:B,2,FALSE)</f>
        <v>15</v>
      </c>
      <c r="C312">
        <f>VLOOKUP(A:A,[1]Results!A:C,3,FALSE)</f>
        <v>0</v>
      </c>
      <c r="D312">
        <f>VLOOKUP(A:A,[1]Results!A:D,4,FALSE)</f>
        <v>57</v>
      </c>
      <c r="E312">
        <f>VLOOKUP(A:A,[1]Results!A:E,5,FALSE)</f>
        <v>59</v>
      </c>
      <c r="F312" t="str">
        <f>VLOOKUP(A:A,[1]Results!A:F,6,FALSE)</f>
        <v>ALTMAN</v>
      </c>
      <c r="G312" t="str">
        <f>VLOOKUP(A:A,[1]Results!A:G,7,FALSE)</f>
        <v>Sarah</v>
      </c>
      <c r="H312" s="6" t="str">
        <f>VLOOKUP(A:A,[1]Results!A:L,12,FALSE)</f>
        <v>UA</v>
      </c>
    </row>
    <row r="313" spans="1:8">
      <c r="A313">
        <v>310</v>
      </c>
      <c r="B313" s="6">
        <f>VLOOKUP(A:A,[1]Results!A:B,2,FALSE)</f>
        <v>14</v>
      </c>
      <c r="C313">
        <f>VLOOKUP(A:A,[1]Results!A:C,3,FALSE)</f>
        <v>0</v>
      </c>
      <c r="D313">
        <f>VLOOKUP(A:A,[1]Results!A:D,4,FALSE)</f>
        <v>57</v>
      </c>
      <c r="E313">
        <f>VLOOKUP(A:A,[1]Results!A:E,5,FALSE)</f>
        <v>59</v>
      </c>
      <c r="F313" t="str">
        <f>VLOOKUP(A:A,[1]Results!A:F,6,FALSE)</f>
        <v>ALTMAN</v>
      </c>
      <c r="G313" t="str">
        <f>VLOOKUP(A:A,[1]Results!A:G,7,FALSE)</f>
        <v>Tai</v>
      </c>
      <c r="H313" s="6" t="str">
        <f>VLOOKUP(A:A,[1]Results!A:L,12,FALSE)</f>
        <v>UA</v>
      </c>
    </row>
    <row r="314" spans="1:8">
      <c r="A314">
        <v>311</v>
      </c>
      <c r="B314" s="6">
        <f>VLOOKUP(A:A,[1]Results!A:B,2,FALSE)</f>
        <v>302</v>
      </c>
      <c r="C314">
        <f>VLOOKUP(A:A,[1]Results!A:C,3,FALSE)</f>
        <v>0</v>
      </c>
      <c r="D314">
        <f>VLOOKUP(A:A,[1]Results!A:D,4,FALSE)</f>
        <v>58</v>
      </c>
      <c r="E314">
        <f>VLOOKUP(A:A,[1]Results!A:E,5,FALSE)</f>
        <v>3</v>
      </c>
      <c r="F314" t="str">
        <f>VLOOKUP(A:A,[1]Results!A:F,6,FALSE)</f>
        <v>NASH</v>
      </c>
      <c r="G314" t="str">
        <f>VLOOKUP(A:A,[1]Results!A:G,7,FALSE)</f>
        <v>Nicky</v>
      </c>
      <c r="H314" s="6" t="str">
        <f>VLOOKUP(A:A,[1]Results!A:L,12,FALSE)</f>
        <v>UA</v>
      </c>
    </row>
    <row r="315" spans="1:8">
      <c r="A315">
        <v>312</v>
      </c>
      <c r="B315" s="6">
        <f>VLOOKUP(A:A,[1]Results!A:B,2,FALSE)</f>
        <v>303</v>
      </c>
      <c r="C315">
        <f>VLOOKUP(A:A,[1]Results!A:C,3,FALSE)</f>
        <v>0</v>
      </c>
      <c r="D315">
        <f>VLOOKUP(A:A,[1]Results!A:D,4,FALSE)</f>
        <v>58</v>
      </c>
      <c r="E315">
        <f>VLOOKUP(A:A,[1]Results!A:E,5,FALSE)</f>
        <v>3</v>
      </c>
      <c r="F315" t="str">
        <f>VLOOKUP(A:A,[1]Results!A:F,6,FALSE)</f>
        <v>GERRARD</v>
      </c>
      <c r="G315" t="str">
        <f>VLOOKUP(A:A,[1]Results!A:G,7,FALSE)</f>
        <v>Nigel</v>
      </c>
      <c r="H315" s="6" t="str">
        <f>VLOOKUP(A:A,[1]Results!A:L,12,FALSE)</f>
        <v>UA</v>
      </c>
    </row>
    <row r="316" spans="1:8">
      <c r="A316">
        <v>313</v>
      </c>
      <c r="B316" s="6">
        <f>VLOOKUP(A:A,[1]Results!A:B,2,FALSE)</f>
        <v>205</v>
      </c>
      <c r="C316">
        <f>VLOOKUP(A:A,[1]Results!A:C,3,FALSE)</f>
        <v>0</v>
      </c>
      <c r="D316">
        <f>VLOOKUP(A:A,[1]Results!A:D,4,FALSE)</f>
        <v>58</v>
      </c>
      <c r="E316">
        <f>VLOOKUP(A:A,[1]Results!A:E,5,FALSE)</f>
        <v>8</v>
      </c>
      <c r="F316" t="str">
        <f>VLOOKUP(A:A,[1]Results!A:F,6,FALSE)</f>
        <v>ROWLEY</v>
      </c>
      <c r="G316" t="str">
        <f>VLOOKUP(A:A,[1]Results!A:G,7,FALSE)</f>
        <v>Kim</v>
      </c>
      <c r="H316" s="6" t="str">
        <f>VLOOKUP(A:A,[1]Results!A:L,12,FALSE)</f>
        <v>UA</v>
      </c>
    </row>
    <row r="317" spans="1:8">
      <c r="A317">
        <v>314</v>
      </c>
      <c r="B317" s="6">
        <f>VLOOKUP(A:A,[1]Results!A:B,2,FALSE)</f>
        <v>371</v>
      </c>
      <c r="C317">
        <f>VLOOKUP(A:A,[1]Results!A:C,3,FALSE)</f>
        <v>0</v>
      </c>
      <c r="D317">
        <f>VLOOKUP(A:A,[1]Results!A:D,4,FALSE)</f>
        <v>58</v>
      </c>
      <c r="E317">
        <f>VLOOKUP(A:A,[1]Results!A:E,5,FALSE)</f>
        <v>18</v>
      </c>
      <c r="F317" t="str">
        <f>VLOOKUP(A:A,[1]Results!A:F,6,FALSE)</f>
        <v>MACDONALD</v>
      </c>
      <c r="G317" t="str">
        <f>VLOOKUP(A:A,[1]Results!A:G,7,FALSE)</f>
        <v>Louise</v>
      </c>
      <c r="H317" s="6" t="str">
        <f>VLOOKUP(A:A,[1]Results!A:L,12,FALSE)</f>
        <v>NRR</v>
      </c>
    </row>
    <row r="318" spans="1:8">
      <c r="A318">
        <v>315</v>
      </c>
      <c r="B318" s="6">
        <f>VLOOKUP(A:A,[1]Results!A:B,2,FALSE)</f>
        <v>57</v>
      </c>
      <c r="C318">
        <f>VLOOKUP(A:A,[1]Results!A:C,3,FALSE)</f>
        <v>0</v>
      </c>
      <c r="D318">
        <f>VLOOKUP(A:A,[1]Results!A:D,4,FALSE)</f>
        <v>58</v>
      </c>
      <c r="E318">
        <f>VLOOKUP(A:A,[1]Results!A:E,5,FALSE)</f>
        <v>26</v>
      </c>
      <c r="F318" t="str">
        <f>VLOOKUP(A:A,[1]Results!A:F,6,FALSE)</f>
        <v>DEANS</v>
      </c>
      <c r="G318" t="str">
        <f>VLOOKUP(A:A,[1]Results!A:G,7,FALSE)</f>
        <v>Brian</v>
      </c>
      <c r="H318" s="6" t="str">
        <f>VLOOKUP(A:A,[1]Results!A:L,12,FALSE)</f>
        <v>UA</v>
      </c>
    </row>
    <row r="319" spans="1:8">
      <c r="A319">
        <v>316</v>
      </c>
      <c r="B319" s="6">
        <f>VLOOKUP(A:A,[1]Results!A:B,2,FALSE)</f>
        <v>320</v>
      </c>
      <c r="C319">
        <f>VLOOKUP(A:A,[1]Results!A:C,3,FALSE)</f>
        <v>0</v>
      </c>
      <c r="D319">
        <f>VLOOKUP(A:A,[1]Results!A:D,4,FALSE)</f>
        <v>58</v>
      </c>
      <c r="E319">
        <f>VLOOKUP(A:A,[1]Results!A:E,5,FALSE)</f>
        <v>32</v>
      </c>
      <c r="F319" t="str">
        <f>VLOOKUP(A:A,[1]Results!A:F,6,FALSE)</f>
        <v>FOLEY</v>
      </c>
      <c r="G319" t="str">
        <f>VLOOKUP(A:A,[1]Results!A:G,7,FALSE)</f>
        <v>Eric</v>
      </c>
      <c r="H319" s="6" t="str">
        <f>VLOOKUP(A:A,[1]Results!A:L,12,FALSE)</f>
        <v>Jogscotland Elgin</v>
      </c>
    </row>
    <row r="320" spans="1:8">
      <c r="A320">
        <v>317</v>
      </c>
      <c r="B320" s="6">
        <f>VLOOKUP(A:A,[1]Results!A:B,2,FALSE)</f>
        <v>373</v>
      </c>
      <c r="C320">
        <f>VLOOKUP(A:A,[1]Results!A:C,3,FALSE)</f>
        <v>0</v>
      </c>
      <c r="D320">
        <f>VLOOKUP(A:A,[1]Results!A:D,4,FALSE)</f>
        <v>58</v>
      </c>
      <c r="E320">
        <f>VLOOKUP(A:A,[1]Results!A:E,5,FALSE)</f>
        <v>45</v>
      </c>
      <c r="F320" t="str">
        <f>VLOOKUP(A:A,[1]Results!A:F,6,FALSE)</f>
        <v>CANHAM</v>
      </c>
      <c r="G320" t="str">
        <f>VLOOKUP(A:A,[1]Results!A:G,7,FALSE)</f>
        <v>Ruth</v>
      </c>
      <c r="H320" s="6" t="str">
        <f>VLOOKUP(A:A,[1]Results!A:L,12,FALSE)</f>
        <v>NRR</v>
      </c>
    </row>
    <row r="321" spans="1:8">
      <c r="A321">
        <v>318</v>
      </c>
      <c r="B321" s="6">
        <f>VLOOKUP(A:A,[1]Results!A:B,2,FALSE)</f>
        <v>86</v>
      </c>
      <c r="C321">
        <f>VLOOKUP(A:A,[1]Results!A:C,3,FALSE)</f>
        <v>0</v>
      </c>
      <c r="D321">
        <f>VLOOKUP(A:A,[1]Results!A:D,4,FALSE)</f>
        <v>58</v>
      </c>
      <c r="E321">
        <f>VLOOKUP(A:A,[1]Results!A:E,5,FALSE)</f>
        <v>46</v>
      </c>
      <c r="F321" t="str">
        <f>VLOOKUP(A:A,[1]Results!A:F,6,FALSE)</f>
        <v>CHALMERS</v>
      </c>
      <c r="G321" t="str">
        <f>VLOOKUP(A:A,[1]Results!A:G,7,FALSE)</f>
        <v>Mark</v>
      </c>
      <c r="H321" s="6" t="str">
        <f>VLOOKUP(A:A,[1]Results!A:L,12,FALSE)</f>
        <v>UA</v>
      </c>
    </row>
    <row r="322" spans="1:8">
      <c r="A322">
        <v>319</v>
      </c>
      <c r="B322" s="6">
        <f>VLOOKUP(A:A,[1]Results!A:B,2,FALSE)</f>
        <v>236</v>
      </c>
      <c r="C322">
        <f>VLOOKUP(A:A,[1]Results!A:C,3,FALSE)</f>
        <v>0</v>
      </c>
      <c r="D322">
        <f>VLOOKUP(A:A,[1]Results!A:D,4,FALSE)</f>
        <v>58</v>
      </c>
      <c r="E322">
        <f>VLOOKUP(A:A,[1]Results!A:E,5,FALSE)</f>
        <v>52</v>
      </c>
      <c r="F322" t="str">
        <f>VLOOKUP(A:A,[1]Results!A:F,6,FALSE)</f>
        <v>NIXON</v>
      </c>
      <c r="G322" t="str">
        <f>VLOOKUP(A:A,[1]Results!A:G,7,FALSE)</f>
        <v>Rhona</v>
      </c>
      <c r="H322" s="6" t="str">
        <f>VLOOKUP(A:A,[1]Results!A:L,12,FALSE)</f>
        <v>Jogscotland Inverness</v>
      </c>
    </row>
    <row r="323" spans="1:8">
      <c r="A323">
        <v>320</v>
      </c>
      <c r="B323" s="6">
        <f>VLOOKUP(A:A,[1]Results!A:B,2,FALSE)</f>
        <v>7</v>
      </c>
      <c r="C323">
        <f>VLOOKUP(A:A,[1]Results!A:C,3,FALSE)</f>
        <v>0</v>
      </c>
      <c r="D323">
        <f>VLOOKUP(A:A,[1]Results!A:D,4,FALSE)</f>
        <v>59</v>
      </c>
      <c r="E323">
        <f>VLOOKUP(A:A,[1]Results!A:E,5,FALSE)</f>
        <v>6</v>
      </c>
      <c r="F323" t="str">
        <f>VLOOKUP(A:A,[1]Results!A:F,6,FALSE)</f>
        <v>BRINDLE</v>
      </c>
      <c r="G323" t="str">
        <f>VLOOKUP(A:A,[1]Results!A:G,7,FALSE)</f>
        <v>Sharon Jane</v>
      </c>
      <c r="H323" s="6" t="str">
        <f>VLOOKUP(A:A,[1]Results!A:L,12,FALSE)</f>
        <v>UA</v>
      </c>
    </row>
    <row r="324" spans="1:8">
      <c r="A324">
        <v>321</v>
      </c>
      <c r="B324" s="6">
        <f>VLOOKUP(A:A,[1]Results!A:B,2,FALSE)</f>
        <v>152</v>
      </c>
      <c r="C324">
        <f>VLOOKUP(A:A,[1]Results!A:C,3,FALSE)</f>
        <v>0</v>
      </c>
      <c r="D324">
        <f>VLOOKUP(A:A,[1]Results!A:D,4,FALSE)</f>
        <v>59</v>
      </c>
      <c r="E324">
        <f>VLOOKUP(A:A,[1]Results!A:E,5,FALSE)</f>
        <v>11</v>
      </c>
      <c r="F324" t="str">
        <f>VLOOKUP(A:A,[1]Results!A:F,6,FALSE)</f>
        <v>RUSHFORTH</v>
      </c>
      <c r="G324" t="str">
        <f>VLOOKUP(A:A,[1]Results!A:G,7,FALSE)</f>
        <v>John</v>
      </c>
      <c r="H324" s="6" t="str">
        <f>VLOOKUP(A:A,[1]Results!A:L,12,FALSE)</f>
        <v>NRR</v>
      </c>
    </row>
    <row r="325" spans="1:8">
      <c r="A325">
        <v>322</v>
      </c>
      <c r="B325" s="6">
        <f>VLOOKUP(A:A,[1]Results!A:B,2,FALSE)</f>
        <v>18</v>
      </c>
      <c r="C325">
        <f>VLOOKUP(A:A,[1]Results!A:C,3,FALSE)</f>
        <v>0</v>
      </c>
      <c r="D325">
        <f>VLOOKUP(A:A,[1]Results!A:D,4,FALSE)</f>
        <v>59</v>
      </c>
      <c r="E325">
        <f>VLOOKUP(A:A,[1]Results!A:E,5,FALSE)</f>
        <v>13</v>
      </c>
      <c r="F325" t="str">
        <f>VLOOKUP(A:A,[1]Results!A:F,6,FALSE)</f>
        <v>ROSS</v>
      </c>
      <c r="G325" t="str">
        <f>VLOOKUP(A:A,[1]Results!A:G,7,FALSE)</f>
        <v>Anthea</v>
      </c>
      <c r="H325" s="6" t="str">
        <f>VLOOKUP(A:A,[1]Results!A:L,12,FALSE)</f>
        <v>UA</v>
      </c>
    </row>
    <row r="326" spans="1:8">
      <c r="A326">
        <v>323</v>
      </c>
      <c r="B326" s="6">
        <f>VLOOKUP(A:A,[1]Results!A:B,2,FALSE)</f>
        <v>283</v>
      </c>
      <c r="C326">
        <f>VLOOKUP(A:A,[1]Results!A:C,3,FALSE)</f>
        <v>0</v>
      </c>
      <c r="D326">
        <f>VLOOKUP(A:A,[1]Results!A:D,4,FALSE)</f>
        <v>59</v>
      </c>
      <c r="E326">
        <f>VLOOKUP(A:A,[1]Results!A:E,5,FALSE)</f>
        <v>22</v>
      </c>
      <c r="F326" t="str">
        <f>VLOOKUP(A:A,[1]Results!A:F,6,FALSE)</f>
        <v>GILLIES</v>
      </c>
      <c r="G326" t="str">
        <f>VLOOKUP(A:A,[1]Results!A:G,7,FALSE)</f>
        <v>Kate</v>
      </c>
      <c r="H326" s="6" t="str">
        <f>VLOOKUP(A:A,[1]Results!A:L,12,FALSE)</f>
        <v>UA</v>
      </c>
    </row>
    <row r="327" spans="1:8">
      <c r="A327">
        <v>324</v>
      </c>
      <c r="B327" s="6">
        <f>VLOOKUP(A:A,[1]Results!A:B,2,FALSE)</f>
        <v>69</v>
      </c>
      <c r="C327">
        <f>VLOOKUP(A:A,[1]Results!A:C,3,FALSE)</f>
        <v>0</v>
      </c>
      <c r="D327">
        <f>VLOOKUP(A:A,[1]Results!A:D,4,FALSE)</f>
        <v>59</v>
      </c>
      <c r="E327">
        <f>VLOOKUP(A:A,[1]Results!A:E,5,FALSE)</f>
        <v>33</v>
      </c>
      <c r="F327" t="str">
        <f>VLOOKUP(A:A,[1]Results!A:F,6,FALSE)</f>
        <v>MCLAUGHLIN</v>
      </c>
      <c r="G327" t="str">
        <f>VLOOKUP(A:A,[1]Results!A:G,7,FALSE)</f>
        <v>Alison</v>
      </c>
      <c r="H327" s="6" t="str">
        <f>VLOOKUP(A:A,[1]Results!A:L,12,FALSE)</f>
        <v>UA</v>
      </c>
    </row>
    <row r="328" spans="1:8">
      <c r="A328">
        <v>325</v>
      </c>
      <c r="B328" s="6">
        <f>VLOOKUP(A:A,[1]Results!A:B,2,FALSE)</f>
        <v>277</v>
      </c>
      <c r="C328">
        <f>VLOOKUP(A:A,[1]Results!A:C,3,FALSE)</f>
        <v>0</v>
      </c>
      <c r="D328">
        <f>VLOOKUP(A:A,[1]Results!A:D,4,FALSE)</f>
        <v>59</v>
      </c>
      <c r="E328">
        <f>VLOOKUP(A:A,[1]Results!A:E,5,FALSE)</f>
        <v>37</v>
      </c>
      <c r="F328" t="str">
        <f>VLOOKUP(A:A,[1]Results!A:F,6,FALSE)</f>
        <v>AITKEN</v>
      </c>
      <c r="G328" t="str">
        <f>VLOOKUP(A:A,[1]Results!A:G,7,FALSE)</f>
        <v>Michael</v>
      </c>
      <c r="H328" s="6" t="str">
        <f>VLOOKUP(A:A,[1]Results!A:L,12,FALSE)</f>
        <v>UA</v>
      </c>
    </row>
    <row r="329" spans="1:8">
      <c r="A329">
        <v>326</v>
      </c>
      <c r="B329" s="6">
        <f>VLOOKUP(A:A,[1]Results!A:B,2,FALSE)</f>
        <v>334</v>
      </c>
      <c r="C329">
        <f>VLOOKUP(A:A,[1]Results!A:C,3,FALSE)</f>
        <v>0</v>
      </c>
      <c r="D329">
        <f>VLOOKUP(A:A,[1]Results!A:D,4,FALSE)</f>
        <v>59</v>
      </c>
      <c r="E329">
        <f>VLOOKUP(A:A,[1]Results!A:E,5,FALSE)</f>
        <v>43</v>
      </c>
      <c r="F329" t="str">
        <f>VLOOKUP(A:A,[1]Results!A:F,6,FALSE)</f>
        <v>SHARRATT</v>
      </c>
      <c r="G329" t="str">
        <f>VLOOKUP(A:A,[1]Results!A:G,7,FALSE)</f>
        <v>Victoria</v>
      </c>
      <c r="H329" s="6" t="str">
        <f>VLOOKUP(A:A,[1]Results!A:L,12,FALSE)</f>
        <v>UA</v>
      </c>
    </row>
    <row r="330" spans="1:8">
      <c r="A330">
        <v>327</v>
      </c>
      <c r="B330" s="6">
        <f>VLOOKUP(A:A,[1]Results!A:B,2,FALSE)</f>
        <v>269</v>
      </c>
      <c r="C330">
        <f>VLOOKUP(A:A,[1]Results!A:C,3,FALSE)</f>
        <v>0</v>
      </c>
      <c r="D330">
        <f>VLOOKUP(A:A,[1]Results!A:D,4,FALSE)</f>
        <v>59</v>
      </c>
      <c r="E330">
        <f>VLOOKUP(A:A,[1]Results!A:E,5,FALSE)</f>
        <v>46</v>
      </c>
      <c r="F330" t="str">
        <f>VLOOKUP(A:A,[1]Results!A:F,6,FALSE)</f>
        <v>LENNOX</v>
      </c>
      <c r="G330" t="str">
        <f>VLOOKUP(A:A,[1]Results!A:G,7,FALSE)</f>
        <v>Debbie</v>
      </c>
      <c r="H330" s="6" t="str">
        <f>VLOOKUP(A:A,[1]Results!A:L,12,FALSE)</f>
        <v>Jogscotland Buckie</v>
      </c>
    </row>
    <row r="331" spans="1:8">
      <c r="A331">
        <v>328</v>
      </c>
      <c r="B331" s="6">
        <f>VLOOKUP(A:A,[1]Results!A:B,2,FALSE)</f>
        <v>284</v>
      </c>
      <c r="C331">
        <f>VLOOKUP(A:A,[1]Results!A:C,3,FALSE)</f>
        <v>0</v>
      </c>
      <c r="D331">
        <f>VLOOKUP(A:A,[1]Results!A:D,4,FALSE)</f>
        <v>59</v>
      </c>
      <c r="E331">
        <f>VLOOKUP(A:A,[1]Results!A:E,5,FALSE)</f>
        <v>52</v>
      </c>
      <c r="F331" t="str">
        <f>VLOOKUP(A:A,[1]Results!A:F,6,FALSE)</f>
        <v>PATERSON</v>
      </c>
      <c r="G331" t="str">
        <f>VLOOKUP(A:A,[1]Results!A:G,7,FALSE)</f>
        <v>Aileen</v>
      </c>
      <c r="H331" s="6" t="str">
        <f>VLOOKUP(A:A,[1]Results!A:L,12,FALSE)</f>
        <v>NRR</v>
      </c>
    </row>
    <row r="332" spans="1:8">
      <c r="A332">
        <v>329</v>
      </c>
      <c r="B332" s="6">
        <f>VLOOKUP(A:A,[1]Results!A:B,2,FALSE)</f>
        <v>261</v>
      </c>
      <c r="C332">
        <f>VLOOKUP(A:A,[1]Results!A:C,3,FALSE)</f>
        <v>1</v>
      </c>
      <c r="D332" t="str">
        <f>VLOOKUP(A:A,[1]Results!A:D,4,FALSE)</f>
        <v>00</v>
      </c>
      <c r="E332">
        <f>VLOOKUP(A:A,[1]Results!A:E,5,FALSE)</f>
        <v>4</v>
      </c>
      <c r="F332" t="str">
        <f>VLOOKUP(A:A,[1]Results!A:F,6,FALSE)</f>
        <v>DUNNETT</v>
      </c>
      <c r="G332" t="str">
        <f>VLOOKUP(A:A,[1]Results!A:G,7,FALSE)</f>
        <v>Wenzel</v>
      </c>
      <c r="H332" s="6" t="str">
        <f>VLOOKUP(A:A,[1]Results!A:L,12,FALSE)</f>
        <v>Spey Runners</v>
      </c>
    </row>
    <row r="333" spans="1:8">
      <c r="A333">
        <v>330</v>
      </c>
      <c r="B333" s="6">
        <f>VLOOKUP(A:A,[1]Results!A:B,2,FALSE)</f>
        <v>231</v>
      </c>
      <c r="C333">
        <f>VLOOKUP(A:A,[1]Results!A:C,3,FALSE)</f>
        <v>1</v>
      </c>
      <c r="D333" t="str">
        <f>VLOOKUP(A:A,[1]Results!A:D,4,FALSE)</f>
        <v>00</v>
      </c>
      <c r="E333">
        <f>VLOOKUP(A:A,[1]Results!A:E,5,FALSE)</f>
        <v>22</v>
      </c>
      <c r="F333" t="str">
        <f>VLOOKUP(A:A,[1]Results!A:F,6,FALSE)</f>
        <v>CRANSTON</v>
      </c>
      <c r="G333" t="str">
        <f>VLOOKUP(A:A,[1]Results!A:G,7,FALSE)</f>
        <v>Dawn</v>
      </c>
      <c r="H333" s="6" t="str">
        <f>VLOOKUP(A:A,[1]Results!A:L,12,FALSE)</f>
        <v>Cairngorm Runners</v>
      </c>
    </row>
    <row r="334" spans="1:8">
      <c r="A334">
        <v>331</v>
      </c>
      <c r="B334" s="6">
        <f>VLOOKUP(A:A,[1]Results!A:B,2,FALSE)</f>
        <v>33</v>
      </c>
      <c r="C334">
        <f>VLOOKUP(A:A,[1]Results!A:C,3,FALSE)</f>
        <v>1</v>
      </c>
      <c r="D334" t="str">
        <f>VLOOKUP(A:A,[1]Results!A:D,4,FALSE)</f>
        <v>00</v>
      </c>
      <c r="E334">
        <f>VLOOKUP(A:A,[1]Results!A:E,5,FALSE)</f>
        <v>35</v>
      </c>
      <c r="F334" t="str">
        <f>VLOOKUP(A:A,[1]Results!A:F,6,FALSE)</f>
        <v>ROBERTSON</v>
      </c>
      <c r="G334" t="str">
        <f>VLOOKUP(A:A,[1]Results!A:G,7,FALSE)</f>
        <v>Gary</v>
      </c>
      <c r="H334" s="6" t="str">
        <f>VLOOKUP(A:A,[1]Results!A:L,12,FALSE)</f>
        <v>UA</v>
      </c>
    </row>
    <row r="335" spans="1:8">
      <c r="A335">
        <v>332</v>
      </c>
      <c r="B335" s="6">
        <f>VLOOKUP(A:A,[1]Results!A:B,2,FALSE)</f>
        <v>129</v>
      </c>
      <c r="C335">
        <f>VLOOKUP(A:A,[1]Results!A:C,3,FALSE)</f>
        <v>1</v>
      </c>
      <c r="D335" t="str">
        <f>VLOOKUP(A:A,[1]Results!A:D,4,FALSE)</f>
        <v>00</v>
      </c>
      <c r="E335">
        <f>VLOOKUP(A:A,[1]Results!A:E,5,FALSE)</f>
        <v>36</v>
      </c>
      <c r="F335" t="str">
        <f>VLOOKUP(A:A,[1]Results!A:F,6,FALSE)</f>
        <v>PATERSON</v>
      </c>
      <c r="G335" t="str">
        <f>VLOOKUP(A:A,[1]Results!A:G,7,FALSE)</f>
        <v>Andrew</v>
      </c>
      <c r="H335" s="6" t="str">
        <f>VLOOKUP(A:A,[1]Results!A:L,12,FALSE)</f>
        <v>NRR</v>
      </c>
    </row>
    <row r="336" spans="1:8">
      <c r="A336">
        <v>333</v>
      </c>
      <c r="B336" s="6">
        <f>VLOOKUP(A:A,[1]Results!A:B,2,FALSE)</f>
        <v>229</v>
      </c>
      <c r="C336">
        <f>VLOOKUP(A:A,[1]Results!A:C,3,FALSE)</f>
        <v>1</v>
      </c>
      <c r="D336" t="str">
        <f>VLOOKUP(A:A,[1]Results!A:D,4,FALSE)</f>
        <v>00</v>
      </c>
      <c r="E336">
        <f>VLOOKUP(A:A,[1]Results!A:E,5,FALSE)</f>
        <v>40</v>
      </c>
      <c r="F336" t="str">
        <f>VLOOKUP(A:A,[1]Results!A:F,6,FALSE)</f>
        <v>GREEN</v>
      </c>
      <c r="G336" t="str">
        <f>VLOOKUP(A:A,[1]Results!A:G,7,FALSE)</f>
        <v>Julie</v>
      </c>
      <c r="H336" s="6" t="str">
        <f>VLOOKUP(A:A,[1]Results!A:L,12,FALSE)</f>
        <v>NRR</v>
      </c>
    </row>
    <row r="337" spans="1:8">
      <c r="A337">
        <v>334</v>
      </c>
      <c r="B337" s="6">
        <f>VLOOKUP(A:A,[1]Results!A:B,2,FALSE)</f>
        <v>235</v>
      </c>
      <c r="C337">
        <f>VLOOKUP(A:A,[1]Results!A:C,3,FALSE)</f>
        <v>1</v>
      </c>
      <c r="D337" t="str">
        <f>VLOOKUP(A:A,[1]Results!A:D,4,FALSE)</f>
        <v>00</v>
      </c>
      <c r="E337">
        <f>VLOOKUP(A:A,[1]Results!A:E,5,FALSE)</f>
        <v>41</v>
      </c>
      <c r="F337" t="str">
        <f>VLOOKUP(A:A,[1]Results!A:F,6,FALSE)</f>
        <v>BOWLT</v>
      </c>
      <c r="G337" t="str">
        <f>VLOOKUP(A:A,[1]Results!A:G,7,FALSE)</f>
        <v>Dione</v>
      </c>
      <c r="H337" s="6" t="str">
        <f>VLOOKUP(A:A,[1]Results!A:L,12,FALSE)</f>
        <v>UA</v>
      </c>
    </row>
    <row r="338" spans="1:8">
      <c r="A338">
        <v>335</v>
      </c>
      <c r="B338" s="6">
        <f>VLOOKUP(A:A,[1]Results!A:B,2,FALSE)</f>
        <v>291</v>
      </c>
      <c r="C338">
        <f>VLOOKUP(A:A,[1]Results!A:C,3,FALSE)</f>
        <v>1</v>
      </c>
      <c r="D338" t="str">
        <f>VLOOKUP(A:A,[1]Results!A:D,4,FALSE)</f>
        <v>00</v>
      </c>
      <c r="E338">
        <f>VLOOKUP(A:A,[1]Results!A:E,5,FALSE)</f>
        <v>50</v>
      </c>
      <c r="F338" t="str">
        <f>VLOOKUP(A:A,[1]Results!A:F,6,FALSE)</f>
        <v>ROBERTSON</v>
      </c>
      <c r="G338" t="str">
        <f>VLOOKUP(A:A,[1]Results!A:G,7,FALSE)</f>
        <v>Kate</v>
      </c>
      <c r="H338" s="6" t="str">
        <f>VLOOKUP(A:A,[1]Results!A:L,12,FALSE)</f>
        <v>UA</v>
      </c>
    </row>
    <row r="339" spans="1:8">
      <c r="A339">
        <v>336</v>
      </c>
      <c r="B339" s="6">
        <f>VLOOKUP(A:A,[1]Results!A:B,2,FALSE)</f>
        <v>374</v>
      </c>
      <c r="C339">
        <f>VLOOKUP(A:A,[1]Results!A:C,3,FALSE)</f>
        <v>1</v>
      </c>
      <c r="D339" t="str">
        <f>VLOOKUP(A:A,[1]Results!A:D,4,FALSE)</f>
        <v>00</v>
      </c>
      <c r="E339">
        <f>VLOOKUP(A:A,[1]Results!A:E,5,FALSE)</f>
        <v>51</v>
      </c>
      <c r="F339" t="str">
        <f>VLOOKUP(A:A,[1]Results!A:F,6,FALSE)</f>
        <v>WILSON</v>
      </c>
      <c r="G339" t="str">
        <f>VLOOKUP(A:A,[1]Results!A:G,7,FALSE)</f>
        <v>Katie</v>
      </c>
      <c r="H339" s="6" t="str">
        <f>VLOOKUP(A:A,[1]Results!A:L,12,FALSE)</f>
        <v>UA</v>
      </c>
    </row>
    <row r="340" spans="1:8">
      <c r="A340">
        <v>337</v>
      </c>
      <c r="B340" s="6">
        <f>VLOOKUP(A:A,[1]Results!A:B,2,FALSE)</f>
        <v>36</v>
      </c>
      <c r="C340">
        <f>VLOOKUP(A:A,[1]Results!A:C,3,FALSE)</f>
        <v>1</v>
      </c>
      <c r="D340" t="str">
        <f>VLOOKUP(A:A,[1]Results!A:D,4,FALSE)</f>
        <v>00</v>
      </c>
      <c r="E340">
        <f>VLOOKUP(A:A,[1]Results!A:E,5,FALSE)</f>
        <v>55</v>
      </c>
      <c r="F340" t="str">
        <f>VLOOKUP(A:A,[1]Results!A:F,6,FALSE)</f>
        <v>GRANT</v>
      </c>
      <c r="G340" t="str">
        <f>VLOOKUP(A:A,[1]Results!A:G,7,FALSE)</f>
        <v>Nigel</v>
      </c>
      <c r="H340" s="6" t="str">
        <f>VLOOKUP(A:A,[1]Results!A:L,12,FALSE)</f>
        <v>Muir of Ord Jog Scotland</v>
      </c>
    </row>
    <row r="341" spans="1:8">
      <c r="A341">
        <v>338</v>
      </c>
      <c r="B341" s="6">
        <f>VLOOKUP(A:A,[1]Results!A:B,2,FALSE)</f>
        <v>122</v>
      </c>
      <c r="C341">
        <f>VLOOKUP(A:A,[1]Results!A:C,3,FALSE)</f>
        <v>1</v>
      </c>
      <c r="D341" t="str">
        <f>VLOOKUP(A:A,[1]Results!A:D,4,FALSE)</f>
        <v>01</v>
      </c>
      <c r="E341">
        <f>VLOOKUP(A:A,[1]Results!A:E,5,FALSE)</f>
        <v>55</v>
      </c>
      <c r="F341" t="str">
        <f>VLOOKUP(A:A,[1]Results!A:F,6,FALSE)</f>
        <v>MALLEN</v>
      </c>
      <c r="G341" t="str">
        <f>VLOOKUP(A:A,[1]Results!A:G,7,FALSE)</f>
        <v>Faye</v>
      </c>
      <c r="H341" s="6" t="str">
        <f>VLOOKUP(A:A,[1]Results!A:L,12,FALSE)</f>
        <v>MRR</v>
      </c>
    </row>
    <row r="342" spans="1:8">
      <c r="A342">
        <v>339</v>
      </c>
      <c r="B342" s="6">
        <f>VLOOKUP(A:A,[1]Results!A:B,2,FALSE)</f>
        <v>107</v>
      </c>
      <c r="C342">
        <f>VLOOKUP(A:A,[1]Results!A:C,3,FALSE)</f>
        <v>1</v>
      </c>
      <c r="D342" t="str">
        <f>VLOOKUP(A:A,[1]Results!A:D,4,FALSE)</f>
        <v>01</v>
      </c>
      <c r="E342">
        <f>VLOOKUP(A:A,[1]Results!A:E,5,FALSE)</f>
        <v>9</v>
      </c>
      <c r="F342" t="str">
        <f>VLOOKUP(A:A,[1]Results!A:F,6,FALSE)</f>
        <v>GRAHAM</v>
      </c>
      <c r="G342" t="str">
        <f>VLOOKUP(A:A,[1]Results!A:G,7,FALSE)</f>
        <v>Stuart</v>
      </c>
      <c r="H342" s="6" t="str">
        <f>VLOOKUP(A:A,[1]Results!A:L,12,FALSE)</f>
        <v>UA</v>
      </c>
    </row>
    <row r="343" spans="1:8">
      <c r="A343">
        <v>340</v>
      </c>
      <c r="B343" s="6">
        <f>VLOOKUP(A:A,[1]Results!A:B,2,FALSE)</f>
        <v>108</v>
      </c>
      <c r="C343">
        <f>VLOOKUP(A:A,[1]Results!A:C,3,FALSE)</f>
        <v>1</v>
      </c>
      <c r="D343" t="str">
        <f>VLOOKUP(A:A,[1]Results!A:D,4,FALSE)</f>
        <v>01</v>
      </c>
      <c r="E343">
        <f>VLOOKUP(A:A,[1]Results!A:E,5,FALSE)</f>
        <v>10</v>
      </c>
      <c r="F343" t="str">
        <f>VLOOKUP(A:A,[1]Results!A:F,6,FALSE)</f>
        <v>GRAHAM</v>
      </c>
      <c r="G343" t="str">
        <f>VLOOKUP(A:A,[1]Results!A:G,7,FALSE)</f>
        <v>Alan</v>
      </c>
      <c r="H343" s="6" t="str">
        <f>VLOOKUP(A:A,[1]Results!A:L,12,FALSE)</f>
        <v>UA</v>
      </c>
    </row>
    <row r="344" spans="1:8">
      <c r="A344">
        <v>341</v>
      </c>
      <c r="B344" s="6">
        <f>VLOOKUP(A:A,[1]Results!A:B,2,FALSE)</f>
        <v>375</v>
      </c>
      <c r="C344">
        <f>VLOOKUP(A:A,[1]Results!A:C,3,FALSE)</f>
        <v>1</v>
      </c>
      <c r="D344" t="str">
        <f>VLOOKUP(A:A,[1]Results!A:D,4,FALSE)</f>
        <v>01</v>
      </c>
      <c r="E344">
        <f>VLOOKUP(A:A,[1]Results!A:E,5,FALSE)</f>
        <v>16</v>
      </c>
      <c r="F344" t="str">
        <f>VLOOKUP(A:A,[1]Results!A:F,6,FALSE)</f>
        <v>ROOK</v>
      </c>
      <c r="G344" t="str">
        <f>VLOOKUP(A:A,[1]Results!A:G,7,FALSE)</f>
        <v>Alice</v>
      </c>
      <c r="H344" s="6" t="str">
        <f>VLOOKUP(A:A,[1]Results!A:L,12,FALSE)</f>
        <v>UA</v>
      </c>
    </row>
    <row r="345" spans="1:8">
      <c r="A345">
        <v>342</v>
      </c>
      <c r="B345" s="6">
        <f>VLOOKUP(A:A,[1]Results!A:B,2,FALSE)</f>
        <v>37</v>
      </c>
      <c r="C345">
        <f>VLOOKUP(A:A,[1]Results!A:C,3,FALSE)</f>
        <v>1</v>
      </c>
      <c r="D345" t="str">
        <f>VLOOKUP(A:A,[1]Results!A:D,4,FALSE)</f>
        <v>01</v>
      </c>
      <c r="E345">
        <f>VLOOKUP(A:A,[1]Results!A:E,5,FALSE)</f>
        <v>27</v>
      </c>
      <c r="F345" t="str">
        <f>VLOOKUP(A:A,[1]Results!A:F,6,FALSE)</f>
        <v>GRANT</v>
      </c>
      <c r="G345" t="str">
        <f>VLOOKUP(A:A,[1]Results!A:G,7,FALSE)</f>
        <v>Elaine</v>
      </c>
      <c r="H345" s="6" t="str">
        <f>VLOOKUP(A:A,[1]Results!A:L,12,FALSE)</f>
        <v>UA</v>
      </c>
    </row>
    <row r="346" spans="1:8">
      <c r="A346">
        <v>343</v>
      </c>
      <c r="B346" s="6">
        <f>VLOOKUP(A:A,[1]Results!A:B,2,FALSE)</f>
        <v>156</v>
      </c>
      <c r="C346">
        <f>VLOOKUP(A:A,[1]Results!A:C,3,FALSE)</f>
        <v>1</v>
      </c>
      <c r="D346" t="str">
        <f>VLOOKUP(A:A,[1]Results!A:D,4,FALSE)</f>
        <v>01</v>
      </c>
      <c r="E346">
        <f>VLOOKUP(A:A,[1]Results!A:E,5,FALSE)</f>
        <v>36</v>
      </c>
      <c r="F346" t="str">
        <f>VLOOKUP(A:A,[1]Results!A:F,6,FALSE)</f>
        <v>MAIN</v>
      </c>
      <c r="G346" t="str">
        <f>VLOOKUP(A:A,[1]Results!A:G,7,FALSE)</f>
        <v>Grace</v>
      </c>
      <c r="H346" s="6" t="str">
        <f>VLOOKUP(A:A,[1]Results!A:L,12,FALSE)</f>
        <v>NRR</v>
      </c>
    </row>
    <row r="347" spans="1:8">
      <c r="A347">
        <v>344</v>
      </c>
      <c r="B347" s="6">
        <f>VLOOKUP(A:A,[1]Results!A:B,2,FALSE)</f>
        <v>318</v>
      </c>
      <c r="C347">
        <f>VLOOKUP(A:A,[1]Results!A:C,3,FALSE)</f>
        <v>1</v>
      </c>
      <c r="D347" t="str">
        <f>VLOOKUP(A:A,[1]Results!A:D,4,FALSE)</f>
        <v>01</v>
      </c>
      <c r="E347">
        <f>VLOOKUP(A:A,[1]Results!A:E,5,FALSE)</f>
        <v>42</v>
      </c>
      <c r="F347" t="str">
        <f>VLOOKUP(A:A,[1]Results!A:F,6,FALSE)</f>
        <v>RALPH</v>
      </c>
      <c r="G347" t="str">
        <f>VLOOKUP(A:A,[1]Results!A:G,7,FALSE)</f>
        <v>Pete</v>
      </c>
      <c r="H347" s="6" t="str">
        <f>VLOOKUP(A:A,[1]Results!A:L,12,FALSE)</f>
        <v>UA</v>
      </c>
    </row>
    <row r="348" spans="1:8">
      <c r="A348">
        <v>345</v>
      </c>
      <c r="B348" s="6">
        <f>VLOOKUP(A:A,[1]Results!A:B,2,FALSE)</f>
        <v>271</v>
      </c>
      <c r="C348">
        <f>VLOOKUP(A:A,[1]Results!A:C,3,FALSE)</f>
        <v>1</v>
      </c>
      <c r="D348" t="str">
        <f>VLOOKUP(A:A,[1]Results!A:D,4,FALSE)</f>
        <v>01</v>
      </c>
      <c r="E348">
        <f>VLOOKUP(A:A,[1]Results!A:E,5,FALSE)</f>
        <v>44</v>
      </c>
      <c r="F348" t="str">
        <f>VLOOKUP(A:A,[1]Results!A:F,6,FALSE)</f>
        <v>DUNCAN</v>
      </c>
      <c r="G348" t="str">
        <f>VLOOKUP(A:A,[1]Results!A:G,7,FALSE)</f>
        <v>Kate</v>
      </c>
      <c r="H348" s="6" t="str">
        <f>VLOOKUP(A:A,[1]Results!A:L,12,FALSE)</f>
        <v>Jogscotland Peterhead</v>
      </c>
    </row>
    <row r="349" spans="1:8">
      <c r="A349">
        <v>346</v>
      </c>
      <c r="B349" s="6">
        <f>VLOOKUP(A:A,[1]Results!A:B,2,FALSE)</f>
        <v>132</v>
      </c>
      <c r="C349">
        <f>VLOOKUP(A:A,[1]Results!A:C,3,FALSE)</f>
        <v>1</v>
      </c>
      <c r="D349" t="str">
        <f>VLOOKUP(A:A,[1]Results!A:D,4,FALSE)</f>
        <v>01</v>
      </c>
      <c r="E349">
        <f>VLOOKUP(A:A,[1]Results!A:E,5,FALSE)</f>
        <v>47</v>
      </c>
      <c r="F349" t="str">
        <f>VLOOKUP(A:A,[1]Results!A:F,6,FALSE)</f>
        <v>MACLEOD</v>
      </c>
      <c r="G349" t="str">
        <f>VLOOKUP(A:A,[1]Results!A:G,7,FALSE)</f>
        <v>Fiona</v>
      </c>
      <c r="H349" s="6" t="str">
        <f>VLOOKUP(A:A,[1]Results!A:L,12,FALSE)</f>
        <v>UA</v>
      </c>
    </row>
    <row r="350" spans="1:8">
      <c r="A350">
        <v>347</v>
      </c>
      <c r="B350" s="6">
        <f>VLOOKUP(A:A,[1]Results!A:B,2,FALSE)</f>
        <v>98</v>
      </c>
      <c r="C350">
        <f>VLOOKUP(A:A,[1]Results!A:C,3,FALSE)</f>
        <v>1</v>
      </c>
      <c r="D350">
        <f>VLOOKUP(A:A,[1]Results!A:D,4,FALSE)</f>
        <v>2</v>
      </c>
      <c r="E350">
        <f>VLOOKUP(A:A,[1]Results!A:E,5,FALSE)</f>
        <v>10</v>
      </c>
      <c r="F350" t="str">
        <f>VLOOKUP(A:A,[1]Results!A:F,6,FALSE)</f>
        <v>MACLEOD</v>
      </c>
      <c r="G350" t="str">
        <f>VLOOKUP(A:A,[1]Results!A:G,7,FALSE)</f>
        <v>Alexander</v>
      </c>
      <c r="H350" s="6" t="str">
        <f>VLOOKUP(A:A,[1]Results!A:L,12,FALSE)</f>
        <v>UA</v>
      </c>
    </row>
    <row r="351" spans="1:8">
      <c r="A351">
        <v>348</v>
      </c>
      <c r="B351" s="6">
        <f>VLOOKUP(A:A,[1]Results!A:B,2,FALSE)</f>
        <v>191</v>
      </c>
      <c r="C351">
        <f>VLOOKUP(A:A,[1]Results!A:C,3,FALSE)</f>
        <v>1</v>
      </c>
      <c r="D351">
        <f>VLOOKUP(A:A,[1]Results!A:D,4,FALSE)</f>
        <v>2</v>
      </c>
      <c r="E351">
        <f>VLOOKUP(A:A,[1]Results!A:E,5,FALSE)</f>
        <v>22</v>
      </c>
      <c r="F351" t="str">
        <f>VLOOKUP(A:A,[1]Results!A:F,6,FALSE)</f>
        <v>LEIPER</v>
      </c>
      <c r="G351" t="str">
        <f>VLOOKUP(A:A,[1]Results!A:G,7,FALSE)</f>
        <v>Carol</v>
      </c>
      <c r="H351" s="6" t="str">
        <f>VLOOKUP(A:A,[1]Results!A:L,12,FALSE)</f>
        <v>Muir of Ord Jog Scotland</v>
      </c>
    </row>
    <row r="352" spans="1:8">
      <c r="A352">
        <v>349</v>
      </c>
      <c r="B352" s="6">
        <f>VLOOKUP(A:A,[1]Results!A:B,2,FALSE)</f>
        <v>92</v>
      </c>
      <c r="C352">
        <f>VLOOKUP(A:A,[1]Results!A:C,3,FALSE)</f>
        <v>1</v>
      </c>
      <c r="D352">
        <f>VLOOKUP(A:A,[1]Results!A:D,4,FALSE)</f>
        <v>2</v>
      </c>
      <c r="E352">
        <f>VLOOKUP(A:A,[1]Results!A:E,5,FALSE)</f>
        <v>34</v>
      </c>
      <c r="F352" t="str">
        <f>VLOOKUP(A:A,[1]Results!A:F,6,FALSE)</f>
        <v>MURRAY</v>
      </c>
      <c r="G352" t="str">
        <f>VLOOKUP(A:A,[1]Results!A:G,7,FALSE)</f>
        <v>Helen</v>
      </c>
      <c r="H352" s="6" t="str">
        <f>VLOOKUP(A:A,[1]Results!A:L,12,FALSE)</f>
        <v>Muir of Ord Jog Scotland</v>
      </c>
    </row>
    <row r="353" spans="1:8">
      <c r="A353">
        <v>350</v>
      </c>
      <c r="B353" s="6">
        <f>VLOOKUP(A:A,[1]Results!A:B,2,FALSE)</f>
        <v>45</v>
      </c>
      <c r="C353">
        <f>VLOOKUP(A:A,[1]Results!A:C,3,FALSE)</f>
        <v>1</v>
      </c>
      <c r="D353">
        <f>VLOOKUP(A:A,[1]Results!A:D,4,FALSE)</f>
        <v>2</v>
      </c>
      <c r="E353">
        <f>VLOOKUP(A:A,[1]Results!A:E,5,FALSE)</f>
        <v>38</v>
      </c>
      <c r="F353" t="str">
        <f>VLOOKUP(A:A,[1]Results!A:F,6,FALSE)</f>
        <v>MCLEAN</v>
      </c>
      <c r="G353" t="str">
        <f>VLOOKUP(A:A,[1]Results!A:G,7,FALSE)</f>
        <v>Donna</v>
      </c>
      <c r="H353" s="6" t="str">
        <f>VLOOKUP(A:A,[1]Results!A:L,12,FALSE)</f>
        <v>UA</v>
      </c>
    </row>
    <row r="354" spans="1:8">
      <c r="A354">
        <v>351</v>
      </c>
      <c r="B354" s="6">
        <f>VLOOKUP(A:A,[1]Results!A:B,2,FALSE)</f>
        <v>67</v>
      </c>
      <c r="C354">
        <f>VLOOKUP(A:A,[1]Results!A:C,3,FALSE)</f>
        <v>1</v>
      </c>
      <c r="D354">
        <f>VLOOKUP(A:A,[1]Results!A:D,4,FALSE)</f>
        <v>2</v>
      </c>
      <c r="E354">
        <f>VLOOKUP(A:A,[1]Results!A:E,5,FALSE)</f>
        <v>52</v>
      </c>
      <c r="F354" t="str">
        <f>VLOOKUP(A:A,[1]Results!A:F,6,FALSE)</f>
        <v>WILDMAN</v>
      </c>
      <c r="G354" t="str">
        <f>VLOOKUP(A:A,[1]Results!A:G,7,FALSE)</f>
        <v>Dottie</v>
      </c>
      <c r="H354" s="6" t="str">
        <f>VLOOKUP(A:A,[1]Results!A:L,12,FALSE)</f>
        <v>UA</v>
      </c>
    </row>
    <row r="355" spans="1:8">
      <c r="A355">
        <v>352</v>
      </c>
      <c r="B355" s="6">
        <f>VLOOKUP(A:A,[1]Results!A:B,2,FALSE)</f>
        <v>77</v>
      </c>
      <c r="C355">
        <f>VLOOKUP(A:A,[1]Results!A:C,3,FALSE)</f>
        <v>1</v>
      </c>
      <c r="D355">
        <f>VLOOKUP(A:A,[1]Results!A:D,4,FALSE)</f>
        <v>3</v>
      </c>
      <c r="E355">
        <f>VLOOKUP(A:A,[1]Results!A:E,5,FALSE)</f>
        <v>1</v>
      </c>
      <c r="F355" t="str">
        <f>VLOOKUP(A:A,[1]Results!A:F,6,FALSE)</f>
        <v>FORBES</v>
      </c>
      <c r="G355" t="str">
        <f>VLOOKUP(A:A,[1]Results!A:G,7,FALSE)</f>
        <v>James</v>
      </c>
      <c r="H355" s="6" t="str">
        <f>VLOOKUP(A:A,[1]Results!A:L,12,FALSE)</f>
        <v>Jog Scotland Inverness</v>
      </c>
    </row>
    <row r="356" spans="1:8">
      <c r="A356">
        <v>353</v>
      </c>
      <c r="B356" s="6">
        <f>VLOOKUP(A:A,[1]Results!A:B,2,FALSE)</f>
        <v>213</v>
      </c>
      <c r="C356">
        <f>VLOOKUP(A:A,[1]Results!A:C,3,FALSE)</f>
        <v>1</v>
      </c>
      <c r="D356">
        <f>VLOOKUP(A:A,[1]Results!A:D,4,FALSE)</f>
        <v>3</v>
      </c>
      <c r="E356">
        <f>VLOOKUP(A:A,[1]Results!A:E,5,FALSE)</f>
        <v>13</v>
      </c>
      <c r="F356" t="str">
        <f>VLOOKUP(A:A,[1]Results!A:F,6,FALSE)</f>
        <v>MACLEOD</v>
      </c>
      <c r="G356" t="str">
        <f>VLOOKUP(A:A,[1]Results!A:G,7,FALSE)</f>
        <v>Ailie</v>
      </c>
      <c r="H356" s="6" t="str">
        <f>VLOOKUP(A:A,[1]Results!A:L,12,FALSE)</f>
        <v>NRR</v>
      </c>
    </row>
    <row r="357" spans="1:8">
      <c r="A357">
        <v>354</v>
      </c>
      <c r="B357" s="6">
        <f>VLOOKUP(A:A,[1]Results!A:B,2,FALSE)</f>
        <v>26</v>
      </c>
      <c r="C357">
        <f>VLOOKUP(A:A,[1]Results!A:C,3,FALSE)</f>
        <v>1</v>
      </c>
      <c r="D357">
        <f>VLOOKUP(A:A,[1]Results!A:D,4,FALSE)</f>
        <v>3</v>
      </c>
      <c r="E357">
        <f>VLOOKUP(A:A,[1]Results!A:E,5,FALSE)</f>
        <v>15</v>
      </c>
      <c r="F357" t="str">
        <f>VLOOKUP(A:A,[1]Results!A:F,6,FALSE)</f>
        <v>MACFADYEN</v>
      </c>
      <c r="G357" t="str">
        <f>VLOOKUP(A:A,[1]Results!A:G,7,FALSE)</f>
        <v>David</v>
      </c>
      <c r="H357" s="6" t="str">
        <f>VLOOKUP(A:A,[1]Results!A:L,12,FALSE)</f>
        <v>UA</v>
      </c>
    </row>
    <row r="358" spans="1:8">
      <c r="A358">
        <v>355</v>
      </c>
      <c r="B358" s="6">
        <f>VLOOKUP(A:A,[1]Results!A:B,2,FALSE)</f>
        <v>209</v>
      </c>
      <c r="C358">
        <f>VLOOKUP(A:A,[1]Results!A:C,3,FALSE)</f>
        <v>1</v>
      </c>
      <c r="D358">
        <f>VLOOKUP(A:A,[1]Results!A:D,4,FALSE)</f>
        <v>3</v>
      </c>
      <c r="E358">
        <f>VLOOKUP(A:A,[1]Results!A:E,5,FALSE)</f>
        <v>23</v>
      </c>
      <c r="F358" t="str">
        <f>VLOOKUP(A:A,[1]Results!A:F,6,FALSE)</f>
        <v>JOHNSTONE</v>
      </c>
      <c r="G358" t="str">
        <f>VLOOKUP(A:A,[1]Results!A:G,7,FALSE)</f>
        <v>Naomi</v>
      </c>
      <c r="H358" s="6" t="str">
        <f>VLOOKUP(A:A,[1]Results!A:L,12,FALSE)</f>
        <v>UA</v>
      </c>
    </row>
    <row r="359" spans="1:8">
      <c r="A359">
        <v>356</v>
      </c>
      <c r="B359" s="6">
        <f>VLOOKUP(A:A,[1]Results!A:B,2,FALSE)</f>
        <v>169</v>
      </c>
      <c r="C359">
        <f>VLOOKUP(A:A,[1]Results!A:C,3,FALSE)</f>
        <v>1</v>
      </c>
      <c r="D359">
        <f>VLOOKUP(A:A,[1]Results!A:D,4,FALSE)</f>
        <v>3</v>
      </c>
      <c r="E359">
        <f>VLOOKUP(A:A,[1]Results!A:E,5,FALSE)</f>
        <v>32</v>
      </c>
      <c r="F359" t="str">
        <f>VLOOKUP(A:A,[1]Results!A:F,6,FALSE)</f>
        <v>FORREST</v>
      </c>
      <c r="G359" t="str">
        <f>VLOOKUP(A:A,[1]Results!A:G,7,FALSE)</f>
        <v>Rhoda</v>
      </c>
      <c r="H359" s="6" t="str">
        <f>VLOOKUP(A:A,[1]Results!A:L,12,FALSE)</f>
        <v>UA</v>
      </c>
    </row>
    <row r="360" spans="1:8">
      <c r="A360">
        <v>357</v>
      </c>
      <c r="B360" s="6">
        <f>VLOOKUP(A:A,[1]Results!A:B,2,FALSE)</f>
        <v>117</v>
      </c>
      <c r="C360">
        <f>VLOOKUP(A:A,[1]Results!A:C,3,FALSE)</f>
        <v>1</v>
      </c>
      <c r="D360">
        <f>VLOOKUP(A:A,[1]Results!A:D,4,FALSE)</f>
        <v>3</v>
      </c>
      <c r="E360">
        <f>VLOOKUP(A:A,[1]Results!A:E,5,FALSE)</f>
        <v>36</v>
      </c>
      <c r="F360" t="str">
        <f>VLOOKUP(A:A,[1]Results!A:F,6,FALSE)</f>
        <v>MILTON</v>
      </c>
      <c r="G360" t="str">
        <f>VLOOKUP(A:A,[1]Results!A:G,7,FALSE)</f>
        <v>Jenny</v>
      </c>
      <c r="H360" s="6" t="str">
        <f>VLOOKUP(A:A,[1]Results!A:L,12,FALSE)</f>
        <v>UA</v>
      </c>
    </row>
    <row r="361" spans="1:8">
      <c r="A361">
        <v>358</v>
      </c>
      <c r="B361" s="6">
        <f>VLOOKUP(A:A,[1]Results!A:B,2,FALSE)</f>
        <v>272</v>
      </c>
      <c r="C361">
        <f>VLOOKUP(A:A,[1]Results!A:C,3,FALSE)</f>
        <v>1</v>
      </c>
      <c r="D361">
        <f>VLOOKUP(A:A,[1]Results!A:D,4,FALSE)</f>
        <v>3</v>
      </c>
      <c r="E361">
        <f>VLOOKUP(A:A,[1]Results!A:E,5,FALSE)</f>
        <v>40</v>
      </c>
      <c r="F361" t="str">
        <f>VLOOKUP(A:A,[1]Results!A:F,6,FALSE)</f>
        <v>DUNCAN</v>
      </c>
      <c r="G361" t="str">
        <f>VLOOKUP(A:A,[1]Results!A:G,7,FALSE)</f>
        <v>James</v>
      </c>
      <c r="H361" s="6" t="str">
        <f>VLOOKUP(A:A,[1]Results!A:L,12,FALSE)</f>
        <v>UA</v>
      </c>
    </row>
    <row r="362" spans="1:8">
      <c r="A362">
        <v>359</v>
      </c>
      <c r="B362" s="6">
        <f>VLOOKUP(A:A,[1]Results!A:B,2,FALSE)</f>
        <v>225</v>
      </c>
      <c r="C362">
        <f>VLOOKUP(A:A,[1]Results!A:C,3,FALSE)</f>
        <v>1</v>
      </c>
      <c r="D362">
        <f>VLOOKUP(A:A,[1]Results!A:D,4,FALSE)</f>
        <v>3</v>
      </c>
      <c r="E362">
        <f>VLOOKUP(A:A,[1]Results!A:E,5,FALSE)</f>
        <v>43</v>
      </c>
      <c r="F362" t="str">
        <f>VLOOKUP(A:A,[1]Results!A:F,6,FALSE)</f>
        <v>MACLEAN</v>
      </c>
      <c r="G362" t="str">
        <f>VLOOKUP(A:A,[1]Results!A:G,7,FALSE)</f>
        <v>Eilidh</v>
      </c>
      <c r="H362" s="6" t="str">
        <f>VLOOKUP(A:A,[1]Results!A:L,12,FALSE)</f>
        <v>UA</v>
      </c>
    </row>
    <row r="363" spans="1:8">
      <c r="A363">
        <v>360</v>
      </c>
      <c r="B363" s="6">
        <f>VLOOKUP(A:A,[1]Results!A:B,2,FALSE)</f>
        <v>19</v>
      </c>
      <c r="C363">
        <f>VLOOKUP(A:A,[1]Results!A:C,3,FALSE)</f>
        <v>1</v>
      </c>
      <c r="D363">
        <f>VLOOKUP(A:A,[1]Results!A:D,4,FALSE)</f>
        <v>3</v>
      </c>
      <c r="E363">
        <f>VLOOKUP(A:A,[1]Results!A:E,5,FALSE)</f>
        <v>56</v>
      </c>
      <c r="F363" t="str">
        <f>VLOOKUP(A:A,[1]Results!A:F,6,FALSE)</f>
        <v>APPS</v>
      </c>
      <c r="G363" t="str">
        <f>VLOOKUP(A:A,[1]Results!A:G,7,FALSE)</f>
        <v>Helen</v>
      </c>
      <c r="H363" s="6" t="str">
        <f>VLOOKUP(A:A,[1]Results!A:L,12,FALSE)</f>
        <v>Jog Scotland Inverness Leisure</v>
      </c>
    </row>
    <row r="364" spans="1:8">
      <c r="A364">
        <v>361</v>
      </c>
      <c r="B364" s="6">
        <f>VLOOKUP(A:A,[1]Results!A:B,2,FALSE)</f>
        <v>403</v>
      </c>
      <c r="C364">
        <f>VLOOKUP(A:A,[1]Results!A:C,3,FALSE)</f>
        <v>1</v>
      </c>
      <c r="D364">
        <f>VLOOKUP(A:A,[1]Results!A:D,4,FALSE)</f>
        <v>4</v>
      </c>
      <c r="E364">
        <f>VLOOKUP(A:A,[1]Results!A:E,5,FALSE)</f>
        <v>17</v>
      </c>
      <c r="F364" t="str">
        <f>VLOOKUP(A:A,[1]Results!A:F,6,FALSE)</f>
        <v>SMITH</v>
      </c>
      <c r="G364" t="str">
        <f>VLOOKUP(A:A,[1]Results!A:G,7,FALSE)</f>
        <v>Tracy</v>
      </c>
      <c r="H364" s="6" t="str">
        <f>VLOOKUP(A:A,[1]Results!A:L,12,FALSE)</f>
        <v>UA</v>
      </c>
    </row>
    <row r="365" spans="1:8">
      <c r="A365">
        <v>362</v>
      </c>
      <c r="B365" s="6">
        <f>VLOOKUP(A:A,[1]Results!A:B,2,FALSE)</f>
        <v>62</v>
      </c>
      <c r="C365">
        <f>VLOOKUP(A:A,[1]Results!A:C,3,FALSE)</f>
        <v>1</v>
      </c>
      <c r="D365">
        <f>VLOOKUP(A:A,[1]Results!A:D,4,FALSE)</f>
        <v>4</v>
      </c>
      <c r="E365">
        <f>VLOOKUP(A:A,[1]Results!A:E,5,FALSE)</f>
        <v>19</v>
      </c>
      <c r="F365" t="str">
        <f>VLOOKUP(A:A,[1]Results!A:F,6,FALSE)</f>
        <v>MCDONALD</v>
      </c>
      <c r="G365" t="str">
        <f>VLOOKUP(A:A,[1]Results!A:G,7,FALSE)</f>
        <v>Kevin</v>
      </c>
      <c r="H365" s="6" t="str">
        <f>VLOOKUP(A:A,[1]Results!A:L,12,FALSE)</f>
        <v>UA</v>
      </c>
    </row>
    <row r="366" spans="1:8">
      <c r="A366">
        <v>363</v>
      </c>
      <c r="B366" s="6">
        <f>VLOOKUP(A:A,[1]Results!A:B,2,FALSE)</f>
        <v>56</v>
      </c>
      <c r="C366">
        <f>VLOOKUP(A:A,[1]Results!A:C,3,FALSE)</f>
        <v>1</v>
      </c>
      <c r="D366">
        <f>VLOOKUP(A:A,[1]Results!A:D,4,FALSE)</f>
        <v>4</v>
      </c>
      <c r="E366">
        <f>VLOOKUP(A:A,[1]Results!A:E,5,FALSE)</f>
        <v>28</v>
      </c>
      <c r="F366" t="str">
        <f>VLOOKUP(A:A,[1]Results!A:F,6,FALSE)</f>
        <v>SINCLAIR</v>
      </c>
      <c r="G366" t="str">
        <f>VLOOKUP(A:A,[1]Results!A:G,7,FALSE)</f>
        <v>Jacqueline</v>
      </c>
      <c r="H366" s="6" t="str">
        <f>VLOOKUP(A:A,[1]Results!A:L,12,FALSE)</f>
        <v>UA</v>
      </c>
    </row>
    <row r="367" spans="1:8">
      <c r="A367">
        <v>364</v>
      </c>
      <c r="B367" s="6">
        <f>VLOOKUP(A:A,[1]Results!A:B,2,FALSE)</f>
        <v>113</v>
      </c>
      <c r="C367">
        <f>VLOOKUP(A:A,[1]Results!A:C,3,FALSE)</f>
        <v>1</v>
      </c>
      <c r="D367">
        <f>VLOOKUP(A:A,[1]Results!A:D,4,FALSE)</f>
        <v>4</v>
      </c>
      <c r="E367">
        <f>VLOOKUP(A:A,[1]Results!A:E,5,FALSE)</f>
        <v>43</v>
      </c>
      <c r="F367" t="str">
        <f>VLOOKUP(A:A,[1]Results!A:F,6,FALSE)</f>
        <v>JONES</v>
      </c>
      <c r="G367" t="str">
        <f>VLOOKUP(A:A,[1]Results!A:G,7,FALSE)</f>
        <v>Rachael</v>
      </c>
      <c r="H367" s="6" t="str">
        <f>VLOOKUP(A:A,[1]Results!A:L,12,FALSE)</f>
        <v>Wee Grumpies</v>
      </c>
    </row>
    <row r="368" spans="1:8">
      <c r="A368">
        <v>365</v>
      </c>
      <c r="B368" s="6">
        <f>VLOOKUP(A:A,[1]Results!A:B,2,FALSE)</f>
        <v>44</v>
      </c>
      <c r="C368">
        <f>VLOOKUP(A:A,[1]Results!A:C,3,FALSE)</f>
        <v>1</v>
      </c>
      <c r="D368">
        <f>VLOOKUP(A:A,[1]Results!A:D,4,FALSE)</f>
        <v>4</v>
      </c>
      <c r="E368">
        <f>VLOOKUP(A:A,[1]Results!A:E,5,FALSE)</f>
        <v>43</v>
      </c>
      <c r="F368" t="str">
        <f>VLOOKUP(A:A,[1]Results!A:F,6,FALSE)</f>
        <v>LOCH</v>
      </c>
      <c r="G368" t="str">
        <f>VLOOKUP(A:A,[1]Results!A:G,7,FALSE)</f>
        <v>Keri</v>
      </c>
      <c r="H368" s="6" t="str">
        <f>VLOOKUP(A:A,[1]Results!A:L,12,FALSE)</f>
        <v>UA</v>
      </c>
    </row>
    <row r="369" spans="1:8">
      <c r="A369">
        <v>366</v>
      </c>
      <c r="B369" s="6">
        <f>VLOOKUP(A:A,[1]Results!A:B,2,FALSE)</f>
        <v>47</v>
      </c>
      <c r="C369">
        <f>VLOOKUP(A:A,[1]Results!A:C,3,FALSE)</f>
        <v>1</v>
      </c>
      <c r="D369">
        <f>VLOOKUP(A:A,[1]Results!A:D,4,FALSE)</f>
        <v>4</v>
      </c>
      <c r="E369">
        <f>VLOOKUP(A:A,[1]Results!A:E,5,FALSE)</f>
        <v>52</v>
      </c>
      <c r="F369" t="str">
        <f>VLOOKUP(A:A,[1]Results!A:F,6,FALSE)</f>
        <v>BROWN</v>
      </c>
      <c r="G369" t="str">
        <f>VLOOKUP(A:A,[1]Results!A:G,7,FALSE)</f>
        <v>Helen</v>
      </c>
      <c r="H369" s="6" t="str">
        <f>VLOOKUP(A:A,[1]Results!A:L,12,FALSE)</f>
        <v>Wee Grumpy Runner</v>
      </c>
    </row>
    <row r="370" spans="1:8">
      <c r="A370">
        <v>367</v>
      </c>
      <c r="B370" s="6">
        <f>VLOOKUP(A:A,[1]Results!A:B,2,FALSE)</f>
        <v>110</v>
      </c>
      <c r="C370">
        <f>VLOOKUP(A:A,[1]Results!A:C,3,FALSE)</f>
        <v>1</v>
      </c>
      <c r="D370">
        <f>VLOOKUP(A:A,[1]Results!A:D,4,FALSE)</f>
        <v>5</v>
      </c>
      <c r="E370">
        <f>VLOOKUP(A:A,[1]Results!A:E,5,FALSE)</f>
        <v>11</v>
      </c>
      <c r="F370" t="str">
        <f>VLOOKUP(A:A,[1]Results!A:F,6,FALSE)</f>
        <v>DUFFUS</v>
      </c>
      <c r="G370" t="str">
        <f>VLOOKUP(A:A,[1]Results!A:G,7,FALSE)</f>
        <v>Shona</v>
      </c>
      <c r="H370" s="6" t="str">
        <f>VLOOKUP(A:A,[1]Results!A:L,12,FALSE)</f>
        <v>Jog Scotland Inverness Leisure</v>
      </c>
    </row>
    <row r="371" spans="1:8">
      <c r="A371">
        <v>368</v>
      </c>
      <c r="B371" s="6">
        <f>VLOOKUP(A:A,[1]Results!A:B,2,FALSE)</f>
        <v>46</v>
      </c>
      <c r="C371">
        <f>VLOOKUP(A:A,[1]Results!A:C,3,FALSE)</f>
        <v>1</v>
      </c>
      <c r="D371">
        <f>VLOOKUP(A:A,[1]Results!A:D,4,FALSE)</f>
        <v>5</v>
      </c>
      <c r="E371">
        <f>VLOOKUP(A:A,[1]Results!A:E,5,FALSE)</f>
        <v>52</v>
      </c>
      <c r="F371" t="str">
        <f>VLOOKUP(A:A,[1]Results!A:F,6,FALSE)</f>
        <v>WILSON</v>
      </c>
      <c r="G371" t="str">
        <f>VLOOKUP(A:A,[1]Results!A:G,7,FALSE)</f>
        <v>Jacqueline</v>
      </c>
      <c r="H371" s="6" t="str">
        <f>VLOOKUP(A:A,[1]Results!A:L,12,FALSE)</f>
        <v>UA</v>
      </c>
    </row>
    <row r="372" spans="1:8">
      <c r="A372">
        <v>369</v>
      </c>
      <c r="B372" s="6">
        <f>VLOOKUP(A:A,[1]Results!A:B,2,FALSE)</f>
        <v>362</v>
      </c>
      <c r="C372">
        <f>VLOOKUP(A:A,[1]Results!A:C,3,FALSE)</f>
        <v>1</v>
      </c>
      <c r="D372">
        <f>VLOOKUP(A:A,[1]Results!A:D,4,FALSE)</f>
        <v>5</v>
      </c>
      <c r="E372">
        <f>VLOOKUP(A:A,[1]Results!A:E,5,FALSE)</f>
        <v>56</v>
      </c>
      <c r="F372" t="str">
        <f>VLOOKUP(A:A,[1]Results!A:F,6,FALSE)</f>
        <v>WILSON</v>
      </c>
      <c r="G372" t="str">
        <f>VLOOKUP(A:A,[1]Results!A:G,7,FALSE)</f>
        <v>Dana</v>
      </c>
      <c r="H372" s="6" t="str">
        <f>VLOOKUP(A:A,[1]Results!A:L,12,FALSE)</f>
        <v>UA</v>
      </c>
    </row>
    <row r="373" spans="1:8">
      <c r="A373">
        <v>370</v>
      </c>
      <c r="B373" s="6">
        <f>VLOOKUP(A:A,[1]Results!A:B,2,FALSE)</f>
        <v>300</v>
      </c>
      <c r="C373">
        <f>VLOOKUP(A:A,[1]Results!A:C,3,FALSE)</f>
        <v>1</v>
      </c>
      <c r="D373">
        <f>VLOOKUP(A:A,[1]Results!A:D,4,FALSE)</f>
        <v>5</v>
      </c>
      <c r="E373">
        <f>VLOOKUP(A:A,[1]Results!A:E,5,FALSE)</f>
        <v>58</v>
      </c>
      <c r="F373" t="str">
        <f>VLOOKUP(A:A,[1]Results!A:F,6,FALSE)</f>
        <v>CROTHALL</v>
      </c>
      <c r="G373" t="str">
        <f>VLOOKUP(A:A,[1]Results!A:G,7,FALSE)</f>
        <v>Fiona</v>
      </c>
      <c r="H373" s="6" t="str">
        <f>VLOOKUP(A:A,[1]Results!A:L,12,FALSE)</f>
        <v>NRR</v>
      </c>
    </row>
    <row r="374" spans="1:8">
      <c r="A374">
        <v>371</v>
      </c>
      <c r="B374" s="6">
        <f>VLOOKUP(A:A,[1]Results!A:B,2,FALSE)</f>
        <v>361</v>
      </c>
      <c r="C374">
        <f>VLOOKUP(A:A,[1]Results!A:C,3,FALSE)</f>
        <v>1</v>
      </c>
      <c r="D374">
        <f>VLOOKUP(A:A,[1]Results!A:D,4,FALSE)</f>
        <v>5</v>
      </c>
      <c r="E374">
        <f>VLOOKUP(A:A,[1]Results!A:E,5,FALSE)</f>
        <v>58</v>
      </c>
      <c r="F374" t="str">
        <f>VLOOKUP(A:A,[1]Results!A:F,6,FALSE)</f>
        <v>WILSON</v>
      </c>
      <c r="G374" t="str">
        <f>VLOOKUP(A:A,[1]Results!A:G,7,FALSE)</f>
        <v>Susan</v>
      </c>
      <c r="H374" s="6" t="str">
        <f>VLOOKUP(A:A,[1]Results!A:L,12,FALSE)</f>
        <v>NRR</v>
      </c>
    </row>
    <row r="375" spans="1:8">
      <c r="A375">
        <v>372</v>
      </c>
      <c r="B375" s="6">
        <f>VLOOKUP(A:A,[1]Results!A:B,2,FALSE)</f>
        <v>370</v>
      </c>
      <c r="C375">
        <f>VLOOKUP(A:A,[1]Results!A:C,3,FALSE)</f>
        <v>1</v>
      </c>
      <c r="D375">
        <f>VLOOKUP(A:A,[1]Results!A:D,4,FALSE)</f>
        <v>6</v>
      </c>
      <c r="E375">
        <f>VLOOKUP(A:A,[1]Results!A:E,5,FALSE)</f>
        <v>17</v>
      </c>
      <c r="F375" t="str">
        <f>VLOOKUP(A:A,[1]Results!A:F,6,FALSE)</f>
        <v>PATTERSON</v>
      </c>
      <c r="G375" t="str">
        <f>VLOOKUP(A:A,[1]Results!A:G,7,FALSE)</f>
        <v>Tracey</v>
      </c>
      <c r="H375" s="6" t="str">
        <f>VLOOKUP(A:A,[1]Results!A:L,12,FALSE)</f>
        <v>NRR</v>
      </c>
    </row>
    <row r="376" spans="1:8">
      <c r="A376">
        <v>373</v>
      </c>
      <c r="B376" s="6">
        <f>VLOOKUP(A:A,[1]Results!A:B,2,FALSE)</f>
        <v>372</v>
      </c>
      <c r="C376">
        <f>VLOOKUP(A:A,[1]Results!A:C,3,FALSE)</f>
        <v>1</v>
      </c>
      <c r="D376">
        <f>VLOOKUP(A:A,[1]Results!A:D,4,FALSE)</f>
        <v>6</v>
      </c>
      <c r="E376">
        <f>VLOOKUP(A:A,[1]Results!A:E,5,FALSE)</f>
        <v>17</v>
      </c>
      <c r="F376" t="str">
        <f>VLOOKUP(A:A,[1]Results!A:F,6,FALSE)</f>
        <v>CARINS</v>
      </c>
      <c r="G376" t="str">
        <f>VLOOKUP(A:A,[1]Results!A:G,7,FALSE)</f>
        <v>Ashlee</v>
      </c>
      <c r="H376" s="6" t="str">
        <f>VLOOKUP(A:A,[1]Results!A:L,12,FALSE)</f>
        <v>NRR</v>
      </c>
    </row>
    <row r="377" spans="1:8">
      <c r="A377">
        <v>374</v>
      </c>
      <c r="B377" s="6">
        <f>VLOOKUP(A:A,[1]Results!A:B,2,FALSE)</f>
        <v>192</v>
      </c>
      <c r="C377">
        <f>VLOOKUP(A:A,[1]Results!A:C,3,FALSE)</f>
        <v>1</v>
      </c>
      <c r="D377">
        <f>VLOOKUP(A:A,[1]Results!A:D,4,FALSE)</f>
        <v>6</v>
      </c>
      <c r="E377">
        <f>VLOOKUP(A:A,[1]Results!A:E,5,FALSE)</f>
        <v>30</v>
      </c>
      <c r="F377" t="str">
        <f>VLOOKUP(A:A,[1]Results!A:F,6,FALSE)</f>
        <v>STEVENSON</v>
      </c>
      <c r="G377" t="str">
        <f>VLOOKUP(A:A,[1]Results!A:G,7,FALSE)</f>
        <v>Aaron</v>
      </c>
      <c r="H377" s="6" t="str">
        <f>VLOOKUP(A:A,[1]Results!A:L,12,FALSE)</f>
        <v>Jogscotland</v>
      </c>
    </row>
    <row r="378" spans="1:8">
      <c r="A378">
        <v>375</v>
      </c>
      <c r="B378" s="6">
        <f>VLOOKUP(A:A,[1]Results!A:B,2,FALSE)</f>
        <v>22</v>
      </c>
      <c r="C378">
        <f>VLOOKUP(A:A,[1]Results!A:C,3,FALSE)</f>
        <v>1</v>
      </c>
      <c r="D378">
        <f>VLOOKUP(A:A,[1]Results!A:D,4,FALSE)</f>
        <v>6</v>
      </c>
      <c r="E378">
        <f>VLOOKUP(A:A,[1]Results!A:E,5,FALSE)</f>
        <v>36</v>
      </c>
      <c r="F378" t="str">
        <f>VLOOKUP(A:A,[1]Results!A:F,6,FALSE)</f>
        <v>HEPBURN</v>
      </c>
      <c r="G378" t="str">
        <f>VLOOKUP(A:A,[1]Results!A:G,7,FALSE)</f>
        <v>Pamella</v>
      </c>
      <c r="H378" s="6" t="str">
        <f>VLOOKUP(A:A,[1]Results!A:L,12,FALSE)</f>
        <v>UA</v>
      </c>
    </row>
    <row r="379" spans="1:8">
      <c r="A379">
        <v>376</v>
      </c>
      <c r="B379" s="6">
        <f>VLOOKUP(A:A,[1]Results!A:B,2,FALSE)</f>
        <v>148</v>
      </c>
      <c r="C379">
        <f>VLOOKUP(A:A,[1]Results!A:C,3,FALSE)</f>
        <v>1</v>
      </c>
      <c r="D379">
        <f>VLOOKUP(A:A,[1]Results!A:D,4,FALSE)</f>
        <v>8</v>
      </c>
      <c r="E379">
        <f>VLOOKUP(A:A,[1]Results!A:E,5,FALSE)</f>
        <v>8</v>
      </c>
      <c r="F379" t="str">
        <f>VLOOKUP(A:A,[1]Results!A:F,6,FALSE)</f>
        <v>MURRIE</v>
      </c>
      <c r="G379" t="str">
        <f>VLOOKUP(A:A,[1]Results!A:G,7,FALSE)</f>
        <v>Carol</v>
      </c>
      <c r="H379" s="6" t="str">
        <f>VLOOKUP(A:A,[1]Results!A:L,12,FALSE)</f>
        <v>UA</v>
      </c>
    </row>
    <row r="380" spans="1:8">
      <c r="A380">
        <v>377</v>
      </c>
      <c r="B380" s="6">
        <f>VLOOKUP(A:A,[1]Results!A:B,2,FALSE)</f>
        <v>354</v>
      </c>
      <c r="C380">
        <f>VLOOKUP(A:A,[1]Results!A:C,3,FALSE)</f>
        <v>1</v>
      </c>
      <c r="D380">
        <f>VLOOKUP(A:A,[1]Results!A:D,4,FALSE)</f>
        <v>8</v>
      </c>
      <c r="E380">
        <f>VLOOKUP(A:A,[1]Results!A:E,5,FALSE)</f>
        <v>18</v>
      </c>
      <c r="F380" t="str">
        <f>VLOOKUP(A:A,[1]Results!A:F,6,FALSE)</f>
        <v>WILLIAMSON</v>
      </c>
      <c r="G380" t="str">
        <f>VLOOKUP(A:A,[1]Results!A:G,7,FALSE)</f>
        <v>Nicola</v>
      </c>
      <c r="H380" s="6" t="str">
        <f>VLOOKUP(A:A,[1]Results!A:L,12,FALSE)</f>
        <v>NRR</v>
      </c>
    </row>
    <row r="381" spans="1:8">
      <c r="A381">
        <v>378</v>
      </c>
      <c r="B381" s="6">
        <f>VLOOKUP(A:A,[1]Results!A:B,2,FALSE)</f>
        <v>8</v>
      </c>
      <c r="C381">
        <f>VLOOKUP(A:A,[1]Results!A:C,3,FALSE)</f>
        <v>1</v>
      </c>
      <c r="D381">
        <f>VLOOKUP(A:A,[1]Results!A:D,4,FALSE)</f>
        <v>9</v>
      </c>
      <c r="E381">
        <f>VLOOKUP(A:A,[1]Results!A:E,5,FALSE)</f>
        <v>27</v>
      </c>
      <c r="F381" t="str">
        <f>VLOOKUP(A:A,[1]Results!A:F,6,FALSE)</f>
        <v>MACINTOSH</v>
      </c>
      <c r="G381" t="str">
        <f>VLOOKUP(A:A,[1]Results!A:G,7,FALSE)</f>
        <v>Colleen</v>
      </c>
      <c r="H381" s="6" t="str">
        <f>VLOOKUP(A:A,[1]Results!A:L,12,FALSE)</f>
        <v>UA</v>
      </c>
    </row>
    <row r="382" spans="1:8">
      <c r="A382">
        <v>379</v>
      </c>
      <c r="B382" s="6">
        <f>VLOOKUP(A:A,[1]Results!A:B,2,FALSE)</f>
        <v>9</v>
      </c>
      <c r="C382">
        <f>VLOOKUP(A:A,[1]Results!A:C,3,FALSE)</f>
        <v>1</v>
      </c>
      <c r="D382">
        <f>VLOOKUP(A:A,[1]Results!A:D,4,FALSE)</f>
        <v>9</v>
      </c>
      <c r="E382">
        <f>VLOOKUP(A:A,[1]Results!A:E,5,FALSE)</f>
        <v>27</v>
      </c>
      <c r="F382" t="str">
        <f>VLOOKUP(A:A,[1]Results!A:F,6,FALSE)</f>
        <v>ANDERSON</v>
      </c>
      <c r="G382" t="str">
        <f>VLOOKUP(A:A,[1]Results!A:G,7,FALSE)</f>
        <v>Lauren</v>
      </c>
      <c r="H382" s="6" t="str">
        <f>VLOOKUP(A:A,[1]Results!A:L,12,FALSE)</f>
        <v>UA</v>
      </c>
    </row>
    <row r="383" spans="1:8">
      <c r="A383">
        <v>380</v>
      </c>
      <c r="B383" s="6">
        <f>VLOOKUP(A:A,[1]Results!A:B,2,FALSE)</f>
        <v>270</v>
      </c>
      <c r="C383">
        <f>VLOOKUP(A:A,[1]Results!A:C,3,FALSE)</f>
        <v>1</v>
      </c>
      <c r="D383">
        <f>VLOOKUP(A:A,[1]Results!A:D,4,FALSE)</f>
        <v>10</v>
      </c>
      <c r="E383">
        <f>VLOOKUP(A:A,[1]Results!A:E,5,FALSE)</f>
        <v>41</v>
      </c>
      <c r="F383" t="str">
        <f>VLOOKUP(A:A,[1]Results!A:F,6,FALSE)</f>
        <v>DUNCAN</v>
      </c>
      <c r="G383" t="str">
        <f>VLOOKUP(A:A,[1]Results!A:G,7,FALSE)</f>
        <v>Susan</v>
      </c>
      <c r="H383" s="6" t="str">
        <f>VLOOKUP(A:A,[1]Results!A:L,12,FALSE)</f>
        <v>Jogscotland Peterhead</v>
      </c>
    </row>
    <row r="384" spans="1:8">
      <c r="A384">
        <v>381</v>
      </c>
      <c r="B384" s="6">
        <f>VLOOKUP(A:A,[1]Results!A:B,2,FALSE)</f>
        <v>250</v>
      </c>
      <c r="C384">
        <f>VLOOKUP(A:A,[1]Results!A:C,3,FALSE)</f>
        <v>1</v>
      </c>
      <c r="D384">
        <f>VLOOKUP(A:A,[1]Results!A:D,4,FALSE)</f>
        <v>10</v>
      </c>
      <c r="E384">
        <f>VLOOKUP(A:A,[1]Results!A:E,5,FALSE)</f>
        <v>41</v>
      </c>
      <c r="F384" t="str">
        <f>VLOOKUP(A:A,[1]Results!A:F,6,FALSE)</f>
        <v>WILLIAMS</v>
      </c>
      <c r="G384" t="str">
        <f>VLOOKUP(A:A,[1]Results!A:G,7,FALSE)</f>
        <v>Marie</v>
      </c>
      <c r="H384" s="6" t="str">
        <f>VLOOKUP(A:A,[1]Results!A:L,12,FALSE)</f>
        <v>Peterhead Jogscotland</v>
      </c>
    </row>
    <row r="385" spans="1:8">
      <c r="A385">
        <v>382</v>
      </c>
      <c r="B385" s="6">
        <f>VLOOKUP(A:A,[1]Results!A:B,2,FALSE)</f>
        <v>179</v>
      </c>
      <c r="C385">
        <f>VLOOKUP(A:A,[1]Results!A:C,3,FALSE)</f>
        <v>1</v>
      </c>
      <c r="D385">
        <f>VLOOKUP(A:A,[1]Results!A:D,4,FALSE)</f>
        <v>12</v>
      </c>
      <c r="E385">
        <f>VLOOKUP(A:A,[1]Results!A:E,5,FALSE)</f>
        <v>4</v>
      </c>
      <c r="F385" t="str">
        <f>VLOOKUP(A:A,[1]Results!A:F,6,FALSE)</f>
        <v>MURRAY</v>
      </c>
      <c r="G385" t="str">
        <f>VLOOKUP(A:A,[1]Results!A:G,7,FALSE)</f>
        <v>Sarah</v>
      </c>
      <c r="H385" s="6" t="str">
        <f>VLOOKUP(A:A,[1]Results!A:L,12,FALSE)</f>
        <v>Jogscotland Inverness</v>
      </c>
    </row>
    <row r="386" spans="1:8">
      <c r="A386">
        <v>383</v>
      </c>
      <c r="B386" s="6">
        <f>VLOOKUP(A:A,[1]Results!A:B,2,FALSE)</f>
        <v>187</v>
      </c>
      <c r="C386">
        <f>VLOOKUP(A:A,[1]Results!A:C,3,FALSE)</f>
        <v>1</v>
      </c>
      <c r="D386">
        <f>VLOOKUP(A:A,[1]Results!A:D,4,FALSE)</f>
        <v>12</v>
      </c>
      <c r="E386">
        <f>VLOOKUP(A:A,[1]Results!A:E,5,FALSE)</f>
        <v>4</v>
      </c>
      <c r="F386" t="str">
        <f>VLOOKUP(A:A,[1]Results!A:F,6,FALSE)</f>
        <v>SCOBBIE</v>
      </c>
      <c r="G386" t="str">
        <f>VLOOKUP(A:A,[1]Results!A:G,7,FALSE)</f>
        <v>Sharon</v>
      </c>
      <c r="H386" s="6" t="str">
        <f>VLOOKUP(A:A,[1]Results!A:L,12,FALSE)</f>
        <v>Inverness Jogscotland</v>
      </c>
    </row>
    <row r="387" spans="1:8">
      <c r="A387">
        <v>384</v>
      </c>
      <c r="B387" s="6">
        <f>VLOOKUP(A:A,[1]Results!A:B,2,FALSE)</f>
        <v>188</v>
      </c>
      <c r="C387">
        <f>VLOOKUP(A:A,[1]Results!A:C,3,FALSE)</f>
        <v>1</v>
      </c>
      <c r="D387">
        <f>VLOOKUP(A:A,[1]Results!A:D,4,FALSE)</f>
        <v>12</v>
      </c>
      <c r="E387">
        <f>VLOOKUP(A:A,[1]Results!A:E,5,FALSE)</f>
        <v>4</v>
      </c>
      <c r="F387" t="str">
        <f>VLOOKUP(A:A,[1]Results!A:F,6,FALSE)</f>
        <v>SCOBBIE</v>
      </c>
      <c r="G387" t="str">
        <f>VLOOKUP(A:A,[1]Results!A:G,7,FALSE)</f>
        <v>Steven</v>
      </c>
      <c r="H387" s="6" t="str">
        <f>VLOOKUP(A:A,[1]Results!A:L,12,FALSE)</f>
        <v>UA</v>
      </c>
    </row>
    <row r="388" spans="1:8">
      <c r="A388">
        <v>385</v>
      </c>
      <c r="B388" s="6">
        <f>VLOOKUP(A:A,[1]Results!A:B,2,FALSE)</f>
        <v>81</v>
      </c>
      <c r="C388">
        <f>VLOOKUP(A:A,[1]Results!A:C,3,FALSE)</f>
        <v>1</v>
      </c>
      <c r="D388">
        <f>VLOOKUP(A:A,[1]Results!A:D,4,FALSE)</f>
        <v>12</v>
      </c>
      <c r="E388">
        <f>VLOOKUP(A:A,[1]Results!A:E,5,FALSE)</f>
        <v>50</v>
      </c>
      <c r="F388" t="str">
        <f>VLOOKUP(A:A,[1]Results!A:F,6,FALSE)</f>
        <v>BRUCE</v>
      </c>
      <c r="G388" t="str">
        <f>VLOOKUP(A:A,[1]Results!A:G,7,FALSE)</f>
        <v>David</v>
      </c>
      <c r="H388" s="6" t="str">
        <f>VLOOKUP(A:A,[1]Results!A:L,12,FALSE)</f>
        <v>Jog Scotland Inverness Leisure</v>
      </c>
    </row>
    <row r="389" spans="1:8">
      <c r="A389">
        <v>386</v>
      </c>
      <c r="B389" s="6">
        <f>VLOOKUP(A:A,[1]Results!A:B,2,FALSE)</f>
        <v>21</v>
      </c>
      <c r="C389">
        <f>VLOOKUP(A:A,[1]Results!A:C,3,FALSE)</f>
        <v>1</v>
      </c>
      <c r="D389">
        <f>VLOOKUP(A:A,[1]Results!A:D,4,FALSE)</f>
        <v>14</v>
      </c>
      <c r="E389">
        <f>VLOOKUP(A:A,[1]Results!A:E,5,FALSE)</f>
        <v>44</v>
      </c>
      <c r="F389" t="str">
        <f>VLOOKUP(A:A,[1]Results!A:F,6,FALSE)</f>
        <v>BAIRD</v>
      </c>
      <c r="G389" t="str">
        <f>VLOOKUP(A:A,[1]Results!A:G,7,FALSE)</f>
        <v>Cathy</v>
      </c>
      <c r="H389" s="6" t="str">
        <f>VLOOKUP(A:A,[1]Results!A:L,12,FALSE)</f>
        <v>UA</v>
      </c>
    </row>
    <row r="390" spans="1:8">
      <c r="A390">
        <v>387</v>
      </c>
      <c r="B390" s="6">
        <f>VLOOKUP(A:A,[1]Results!A:B,2,FALSE)</f>
        <v>215</v>
      </c>
      <c r="C390">
        <f>VLOOKUP(A:A,[1]Results!A:C,3,FALSE)</f>
        <v>1</v>
      </c>
      <c r="D390">
        <f>VLOOKUP(A:A,[1]Results!A:D,4,FALSE)</f>
        <v>15</v>
      </c>
      <c r="E390">
        <f>VLOOKUP(A:A,[1]Results!A:E,5,FALSE)</f>
        <v>59</v>
      </c>
      <c r="F390" t="str">
        <f>VLOOKUP(A:A,[1]Results!A:F,6,FALSE)</f>
        <v>MACKINTOSH</v>
      </c>
      <c r="G390" t="str">
        <f>VLOOKUP(A:A,[1]Results!A:G,7,FALSE)</f>
        <v>Lorna</v>
      </c>
      <c r="H390" s="6" t="str">
        <f>VLOOKUP(A:A,[1]Results!A:L,12,FALSE)</f>
        <v>UA</v>
      </c>
    </row>
    <row r="391" spans="1:8">
      <c r="A391">
        <v>388</v>
      </c>
      <c r="B391" s="6">
        <f>VLOOKUP(A:A,[1]Results!A:B,2,FALSE)</f>
        <v>276</v>
      </c>
      <c r="C391">
        <f>VLOOKUP(A:A,[1]Results!A:C,3,FALSE)</f>
        <v>1</v>
      </c>
      <c r="D391">
        <f>VLOOKUP(A:A,[1]Results!A:D,4,FALSE)</f>
        <v>16</v>
      </c>
      <c r="E391">
        <f>VLOOKUP(A:A,[1]Results!A:E,5,FALSE)</f>
        <v>23</v>
      </c>
      <c r="F391" t="str">
        <f>VLOOKUP(A:A,[1]Results!A:F,6,FALSE)</f>
        <v>SHAW</v>
      </c>
      <c r="G391" t="str">
        <f>VLOOKUP(A:A,[1]Results!A:G,7,FALSE)</f>
        <v>Kirsty</v>
      </c>
      <c r="H391" s="6" t="str">
        <f>VLOOKUP(A:A,[1]Results!A:L,12,FALSE)</f>
        <v>UA</v>
      </c>
    </row>
    <row r="392" spans="1:8">
      <c r="A392">
        <v>389</v>
      </c>
      <c r="B392" s="6">
        <f>VLOOKUP(A:A,[1]Results!A:B,2,FALSE)</f>
        <v>264</v>
      </c>
      <c r="C392">
        <f>VLOOKUP(A:A,[1]Results!A:C,3,FALSE)</f>
        <v>1</v>
      </c>
      <c r="D392">
        <f>VLOOKUP(A:A,[1]Results!A:D,4,FALSE)</f>
        <v>16</v>
      </c>
      <c r="E392">
        <f>VLOOKUP(A:A,[1]Results!A:E,5,FALSE)</f>
        <v>23</v>
      </c>
      <c r="F392" t="str">
        <f>VLOOKUP(A:A,[1]Results!A:F,6,FALSE)</f>
        <v>COOKE</v>
      </c>
      <c r="G392" t="str">
        <f>VLOOKUP(A:A,[1]Results!A:G,7,FALSE)</f>
        <v>William</v>
      </c>
      <c r="H392" s="6" t="str">
        <f>VLOOKUP(A:A,[1]Results!A:L,12,FALSE)</f>
        <v>Jogscotland Buckie</v>
      </c>
    </row>
    <row r="393" spans="1:8">
      <c r="A393">
        <v>390</v>
      </c>
      <c r="B393" s="6">
        <f>VLOOKUP(A:A,[1]Results!A:B,2,FALSE)</f>
        <v>262</v>
      </c>
      <c r="C393">
        <f>VLOOKUP(A:A,[1]Results!A:C,3,FALSE)</f>
        <v>1</v>
      </c>
      <c r="D393">
        <f>VLOOKUP(A:A,[1]Results!A:D,4,FALSE)</f>
        <v>17</v>
      </c>
      <c r="E393">
        <f>VLOOKUP(A:A,[1]Results!A:E,5,FALSE)</f>
        <v>40</v>
      </c>
      <c r="F393" t="str">
        <f>VLOOKUP(A:A,[1]Results!A:F,6,FALSE)</f>
        <v>ROBERTSON</v>
      </c>
      <c r="G393" t="str">
        <f>VLOOKUP(A:A,[1]Results!A:G,7,FALSE)</f>
        <v>Lynn</v>
      </c>
      <c r="H393" s="6" t="str">
        <f>VLOOKUP(A:A,[1]Results!A:L,12,FALSE)</f>
        <v>UA</v>
      </c>
    </row>
    <row r="394" spans="1:8">
      <c r="A394">
        <v>391</v>
      </c>
      <c r="B394" s="6">
        <f>VLOOKUP(A:A,[1]Results!A:B,2,FALSE)</f>
        <v>301</v>
      </c>
      <c r="C394">
        <f>VLOOKUP(A:A,[1]Results!A:C,3,FALSE)</f>
        <v>1</v>
      </c>
      <c r="D394">
        <f>VLOOKUP(A:A,[1]Results!A:D,4,FALSE)</f>
        <v>20</v>
      </c>
      <c r="E394">
        <f>VLOOKUP(A:A,[1]Results!A:E,5,FALSE)</f>
        <v>33</v>
      </c>
      <c r="F394" t="str">
        <f>VLOOKUP(A:A,[1]Results!A:F,6,FALSE)</f>
        <v>ARNOTT</v>
      </c>
      <c r="G394" t="str">
        <f>VLOOKUP(A:A,[1]Results!A:G,7,FALSE)</f>
        <v>Wendy</v>
      </c>
      <c r="H394" s="6" t="str">
        <f>VLOOKUP(A:A,[1]Results!A:L,12,FALSE)</f>
        <v>NRR</v>
      </c>
    </row>
    <row r="395" spans="1:8">
      <c r="A395">
        <v>392</v>
      </c>
      <c r="B395" s="6">
        <f>VLOOKUP(A:A,[1]Results!A:B,2,FALSE)</f>
        <v>11</v>
      </c>
      <c r="C395" t="str">
        <f>VLOOKUP(A:A,[1]Results!A:C,3,FALSE)</f>
        <v>D</v>
      </c>
      <c r="D395" t="str">
        <f>VLOOKUP(A:A,[1]Results!A:D,4,FALSE)</f>
        <v>N</v>
      </c>
      <c r="E395" t="str">
        <f>VLOOKUP(A:A,[1]Results!A:E,5,FALSE)</f>
        <v>S</v>
      </c>
      <c r="F395" t="str">
        <f>VLOOKUP(A:A,[1]Results!A:F,6,FALSE)</f>
        <v>ELLIS</v>
      </c>
      <c r="G395" t="str">
        <f>VLOOKUP(A:A,[1]Results!A:G,7,FALSE)</f>
        <v>George</v>
      </c>
      <c r="H395" s="6" t="str">
        <f>VLOOKUP(A:A,[1]Results!A:L,12,FALSE)</f>
        <v>UA</v>
      </c>
    </row>
    <row r="396" spans="1:8">
      <c r="A396">
        <v>393</v>
      </c>
      <c r="B396" s="6">
        <f>VLOOKUP(A:A,[1]Results!A:B,2,FALSE)</f>
        <v>13</v>
      </c>
      <c r="C396" t="str">
        <f>VLOOKUP(A:A,[1]Results!A:C,3,FALSE)</f>
        <v>D</v>
      </c>
      <c r="D396" t="str">
        <f>VLOOKUP(A:A,[1]Results!A:D,4,FALSE)</f>
        <v>N</v>
      </c>
      <c r="E396" t="str">
        <f>VLOOKUP(A:A,[1]Results!A:E,5,FALSE)</f>
        <v>S</v>
      </c>
      <c r="F396" t="str">
        <f>VLOOKUP(A:A,[1]Results!A:F,6,FALSE)</f>
        <v>STEWART</v>
      </c>
      <c r="G396" t="str">
        <f>VLOOKUP(A:A,[1]Results!A:G,7,FALSE)</f>
        <v>Hazel</v>
      </c>
      <c r="H396" s="6" t="str">
        <f>VLOOKUP(A:A,[1]Results!A:L,12,FALSE)</f>
        <v>UA</v>
      </c>
    </row>
    <row r="397" spans="1:8">
      <c r="A397">
        <v>394</v>
      </c>
      <c r="B397" s="6">
        <f>VLOOKUP(A:A,[1]Results!A:B,2,FALSE)</f>
        <v>20</v>
      </c>
      <c r="C397" t="str">
        <f>VLOOKUP(A:A,[1]Results!A:C,3,FALSE)</f>
        <v>D</v>
      </c>
      <c r="D397" t="str">
        <f>VLOOKUP(A:A,[1]Results!A:D,4,FALSE)</f>
        <v>N</v>
      </c>
      <c r="E397" t="str">
        <f>VLOOKUP(A:A,[1]Results!A:E,5,FALSE)</f>
        <v>S</v>
      </c>
      <c r="F397" t="str">
        <f>VLOOKUP(A:A,[1]Results!A:F,6,FALSE)</f>
        <v>BAIRD</v>
      </c>
      <c r="G397" t="str">
        <f>VLOOKUP(A:A,[1]Results!A:G,7,FALSE)</f>
        <v>Gordon</v>
      </c>
      <c r="H397" s="6" t="str">
        <f>VLOOKUP(A:A,[1]Results!A:L,12,FALSE)</f>
        <v>UA</v>
      </c>
    </row>
    <row r="398" spans="1:8">
      <c r="A398">
        <v>395</v>
      </c>
      <c r="B398" s="6">
        <f>VLOOKUP(A:A,[1]Results!A:B,2,FALSE)</f>
        <v>24</v>
      </c>
      <c r="C398" t="str">
        <f>VLOOKUP(A:A,[1]Results!A:C,3,FALSE)</f>
        <v>D</v>
      </c>
      <c r="D398" t="str">
        <f>VLOOKUP(A:A,[1]Results!A:D,4,FALSE)</f>
        <v>N</v>
      </c>
      <c r="E398" t="str">
        <f>VLOOKUP(A:A,[1]Results!A:E,5,FALSE)</f>
        <v>S</v>
      </c>
      <c r="F398" t="str">
        <f>VLOOKUP(A:A,[1]Results!A:F,6,FALSE)</f>
        <v>MACKENZIE</v>
      </c>
      <c r="G398" t="str">
        <f>VLOOKUP(A:A,[1]Results!A:G,7,FALSE)</f>
        <v>Gavin</v>
      </c>
      <c r="H398" s="6" t="str">
        <f>VLOOKUP(A:A,[1]Results!A:L,12,FALSE)</f>
        <v>UA</v>
      </c>
    </row>
    <row r="399" spans="1:8">
      <c r="A399">
        <v>396</v>
      </c>
      <c r="B399" s="6">
        <f>VLOOKUP(A:A,[1]Results!A:B,2,FALSE)</f>
        <v>29</v>
      </c>
      <c r="C399" t="str">
        <f>VLOOKUP(A:A,[1]Results!A:C,3,FALSE)</f>
        <v>D</v>
      </c>
      <c r="D399" t="str">
        <f>VLOOKUP(A:A,[1]Results!A:D,4,FALSE)</f>
        <v>N</v>
      </c>
      <c r="E399" t="str">
        <f>VLOOKUP(A:A,[1]Results!A:E,5,FALSE)</f>
        <v>S</v>
      </c>
      <c r="F399" t="str">
        <f>VLOOKUP(A:A,[1]Results!A:F,6,FALSE)</f>
        <v>KIRK</v>
      </c>
      <c r="G399" t="str">
        <f>VLOOKUP(A:A,[1]Results!A:G,7,FALSE)</f>
        <v>Helen</v>
      </c>
      <c r="H399" s="6" t="str">
        <f>VLOOKUP(A:A,[1]Results!A:L,12,FALSE)</f>
        <v>Garioch Gazelles</v>
      </c>
    </row>
    <row r="400" spans="1:8">
      <c r="A400">
        <v>397</v>
      </c>
      <c r="B400" s="6">
        <f>VLOOKUP(A:A,[1]Results!A:B,2,FALSE)</f>
        <v>48</v>
      </c>
      <c r="C400" t="str">
        <f>VLOOKUP(A:A,[1]Results!A:C,3,FALSE)</f>
        <v>D</v>
      </c>
      <c r="D400" t="str">
        <f>VLOOKUP(A:A,[1]Results!A:D,4,FALSE)</f>
        <v>N</v>
      </c>
      <c r="E400" t="str">
        <f>VLOOKUP(A:A,[1]Results!A:E,5,FALSE)</f>
        <v>S</v>
      </c>
      <c r="F400" t="str">
        <f>VLOOKUP(A:A,[1]Results!A:F,6,FALSE)</f>
        <v>KIRK</v>
      </c>
      <c r="G400" t="str">
        <f>VLOOKUP(A:A,[1]Results!A:G,7,FALSE)</f>
        <v>Timothy</v>
      </c>
      <c r="H400" s="6" t="str">
        <f>VLOOKUP(A:A,[1]Results!A:L,12,FALSE)</f>
        <v>Midland Masters</v>
      </c>
    </row>
    <row r="401" spans="1:8">
      <c r="A401">
        <v>398</v>
      </c>
      <c r="B401" s="6">
        <f>VLOOKUP(A:A,[1]Results!A:B,2,FALSE)</f>
        <v>63</v>
      </c>
      <c r="C401" t="str">
        <f>VLOOKUP(A:A,[1]Results!A:C,3,FALSE)</f>
        <v>D</v>
      </c>
      <c r="D401" t="str">
        <f>VLOOKUP(A:A,[1]Results!A:D,4,FALSE)</f>
        <v>N</v>
      </c>
      <c r="E401" t="str">
        <f>VLOOKUP(A:A,[1]Results!A:E,5,FALSE)</f>
        <v>F</v>
      </c>
      <c r="F401" t="str">
        <f>VLOOKUP(A:A,[1]Results!A:F,6,FALSE)</f>
        <v>HAYWARD</v>
      </c>
      <c r="G401" t="str">
        <f>VLOOKUP(A:A,[1]Results!A:G,7,FALSE)</f>
        <v>Robbie</v>
      </c>
      <c r="H401" s="6" t="str">
        <f>VLOOKUP(A:A,[1]Results!A:L,12,FALSE)</f>
        <v>UA</v>
      </c>
    </row>
    <row r="402" spans="1:8">
      <c r="A402">
        <v>399</v>
      </c>
      <c r="B402" s="6">
        <f>VLOOKUP(A:A,[1]Results!A:B,2,FALSE)</f>
        <v>79</v>
      </c>
      <c r="C402" t="str">
        <f>VLOOKUP(A:A,[1]Results!A:C,3,FALSE)</f>
        <v>D</v>
      </c>
      <c r="D402" t="str">
        <f>VLOOKUP(A:A,[1]Results!A:D,4,FALSE)</f>
        <v>N</v>
      </c>
      <c r="E402" t="str">
        <f>VLOOKUP(A:A,[1]Results!A:E,5,FALSE)</f>
        <v>F</v>
      </c>
      <c r="F402" t="str">
        <f>VLOOKUP(A:A,[1]Results!A:F,6,FALSE)</f>
        <v>MURDOCH</v>
      </c>
      <c r="G402" t="str">
        <f>VLOOKUP(A:A,[1]Results!A:G,7,FALSE)</f>
        <v>Stewart</v>
      </c>
      <c r="H402" s="6" t="str">
        <f>VLOOKUP(A:A,[1]Results!A:L,12,FALSE)</f>
        <v>UA</v>
      </c>
    </row>
    <row r="403" spans="1:8">
      <c r="A403">
        <v>400</v>
      </c>
      <c r="B403" s="6">
        <f>VLOOKUP(A:A,[1]Results!A:B,2,FALSE)</f>
        <v>83</v>
      </c>
      <c r="C403" t="str">
        <f>VLOOKUP(A:A,[1]Results!A:C,3,FALSE)</f>
        <v>D</v>
      </c>
      <c r="D403" t="str">
        <f>VLOOKUP(A:A,[1]Results!A:D,4,FALSE)</f>
        <v>N</v>
      </c>
      <c r="E403" t="str">
        <f>VLOOKUP(A:A,[1]Results!A:E,5,FALSE)</f>
        <v>F</v>
      </c>
      <c r="F403" t="str">
        <f>VLOOKUP(A:A,[1]Results!A:F,6,FALSE)</f>
        <v>STEWART</v>
      </c>
      <c r="G403" t="str">
        <f>VLOOKUP(A:A,[1]Results!A:G,7,FALSE)</f>
        <v>Allan</v>
      </c>
      <c r="H403" s="6" t="str">
        <f>VLOOKUP(A:A,[1]Results!A:L,12,FALSE)</f>
        <v>UA</v>
      </c>
    </row>
    <row r="404" spans="1:8">
      <c r="A404">
        <v>401</v>
      </c>
      <c r="B404" s="6">
        <f>VLOOKUP(A:A,[1]Results!A:B,2,FALSE)</f>
        <v>238</v>
      </c>
      <c r="C404" t="str">
        <f>VLOOKUP(A:A,[1]Results!A:C,3,FALSE)</f>
        <v>D</v>
      </c>
      <c r="D404" t="str">
        <f>VLOOKUP(A:A,[1]Results!A:D,4,FALSE)</f>
        <v>N</v>
      </c>
      <c r="E404" t="str">
        <f>VLOOKUP(A:A,[1]Results!A:E,5,FALSE)</f>
        <v>F</v>
      </c>
      <c r="F404" t="str">
        <f>VLOOKUP(A:A,[1]Results!A:F,6,FALSE)</f>
        <v>FOXCROFT</v>
      </c>
      <c r="G404" t="str">
        <f>VLOOKUP(A:A,[1]Results!A:G,7,FALSE)</f>
        <v>Neil</v>
      </c>
      <c r="H404" s="6" t="str">
        <f>VLOOKUP(A:A,[1]Results!A:L,12,FALSE)</f>
        <v>UA</v>
      </c>
    </row>
    <row r="405" spans="1:8">
      <c r="A405">
        <v>402</v>
      </c>
      <c r="B405" s="6">
        <f>VLOOKUP(A:A,[1]Results!A:B,2,FALSE)</f>
        <v>267</v>
      </c>
      <c r="C405" t="str">
        <f>VLOOKUP(A:A,[1]Results!A:C,3,FALSE)</f>
        <v>D</v>
      </c>
      <c r="D405" t="str">
        <f>VLOOKUP(A:A,[1]Results!A:D,4,FALSE)</f>
        <v>N</v>
      </c>
      <c r="E405" t="str">
        <f>VLOOKUP(A:A,[1]Results!A:E,5,FALSE)</f>
        <v>F</v>
      </c>
      <c r="F405" t="str">
        <f>VLOOKUP(A:A,[1]Results!A:F,6,FALSE)</f>
        <v>MACDONALD</v>
      </c>
      <c r="G405" t="str">
        <f>VLOOKUP(A:A,[1]Results!A:G,7,FALSE)</f>
        <v>Carol</v>
      </c>
      <c r="H405" s="6" t="str">
        <f>VLOOKUP(A:A,[1]Results!A:L,12,FALSE)</f>
        <v>Jogscotland Buckie</v>
      </c>
    </row>
    <row r="406" spans="1:8">
      <c r="A406">
        <v>403</v>
      </c>
      <c r="B406" s="6">
        <f>VLOOKUP(A:A,[1]Results!A:B,2,FALSE)</f>
        <v>281</v>
      </c>
      <c r="C406" t="str">
        <f>VLOOKUP(A:A,[1]Results!A:C,3,FALSE)</f>
        <v>D</v>
      </c>
      <c r="D406" t="str">
        <f>VLOOKUP(A:A,[1]Results!A:D,4,FALSE)</f>
        <v>N</v>
      </c>
      <c r="E406" t="str">
        <f>VLOOKUP(A:A,[1]Results!A:E,5,FALSE)</f>
        <v>F</v>
      </c>
      <c r="F406" t="str">
        <f>VLOOKUP(A:A,[1]Results!A:F,6,FALSE)</f>
        <v>WILSON</v>
      </c>
      <c r="G406" t="str">
        <f>VLOOKUP(A:A,[1]Results!A:G,7,FALSE)</f>
        <v>Angela</v>
      </c>
      <c r="H406" s="6" t="str">
        <f>VLOOKUP(A:A,[1]Results!A:L,12,FALSE)</f>
        <v>NRR</v>
      </c>
    </row>
    <row r="407" spans="1:8">
      <c r="A407">
        <v>404</v>
      </c>
      <c r="B407" s="6">
        <f>VLOOKUP(A:A,[1]Results!A:B,2,FALSE)</f>
        <v>367</v>
      </c>
      <c r="C407" t="str">
        <f>VLOOKUP(A:A,[1]Results!A:C,3,FALSE)</f>
        <v>D</v>
      </c>
      <c r="D407" t="str">
        <f>VLOOKUP(A:A,[1]Results!A:D,4,FALSE)</f>
        <v>N</v>
      </c>
      <c r="E407" t="str">
        <f>VLOOKUP(A:A,[1]Results!A:E,5,FALSE)</f>
        <v>F</v>
      </c>
      <c r="F407" t="str">
        <f>VLOOKUP(A:A,[1]Results!A:F,6,FALSE)</f>
        <v>EWING</v>
      </c>
      <c r="G407" t="str">
        <f>VLOOKUP(A:A,[1]Results!A:G,7,FALSE)</f>
        <v>Kevin</v>
      </c>
      <c r="H407" s="6" t="str">
        <f>VLOOKUP(A:A,[1]Results!A:L,12,FALSE)</f>
        <v>Keith &amp; District</v>
      </c>
    </row>
    <row r="408" spans="1:8">
      <c r="A408">
        <v>405</v>
      </c>
      <c r="B408" s="6">
        <f>VLOOKUP(A:A,[1]Results!A:B,2,FALSE)</f>
        <v>203</v>
      </c>
      <c r="C408" t="str">
        <f>VLOOKUP(A:A,[1]Results!A:C,3,FALSE)</f>
        <v>D</v>
      </c>
      <c r="D408" t="str">
        <f>VLOOKUP(A:A,[1]Results!A:D,4,FALSE)</f>
        <v>N</v>
      </c>
      <c r="E408" t="str">
        <f>VLOOKUP(A:A,[1]Results!A:E,5,FALSE)</f>
        <v>S</v>
      </c>
      <c r="F408" s="7"/>
      <c r="G408" s="7"/>
      <c r="H408" s="6"/>
    </row>
  </sheetData>
  <mergeCells count="1">
    <mergeCell ref="F408:G40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Scott</dc:creator>
  <cp:lastModifiedBy>Louise Scott</cp:lastModifiedBy>
  <dcterms:created xsi:type="dcterms:W3CDTF">2013-03-03T19:21:26Z</dcterms:created>
  <dcterms:modified xsi:type="dcterms:W3CDTF">2013-03-03T19:22:32Z</dcterms:modified>
</cp:coreProperties>
</file>